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mchil Kostov\Desktop\"/>
    </mc:Choice>
  </mc:AlternateContent>
  <bookViews>
    <workbookView xWindow="0" yWindow="0" windowWidth="28755" windowHeight="1230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K13" i="1" l="1"/>
  <c r="DK12" i="1"/>
  <c r="DH8" i="1"/>
  <c r="DM13" i="1"/>
  <c r="DM12" i="1"/>
  <c r="DM11" i="1"/>
  <c r="DM10" i="1"/>
  <c r="DM9" i="1"/>
  <c r="DM8" i="1"/>
  <c r="DM7" i="1"/>
  <c r="DM6" i="1"/>
  <c r="DM5" i="1"/>
  <c r="DM4" i="1"/>
  <c r="DK11" i="1"/>
  <c r="DK10" i="1"/>
  <c r="DK9" i="1"/>
  <c r="DK8" i="1"/>
  <c r="DK7" i="1"/>
  <c r="DK6" i="1"/>
  <c r="DK5" i="1"/>
  <c r="DK4" i="1"/>
  <c r="DH15" i="1"/>
  <c r="DH13" i="1"/>
  <c r="DH12" i="1"/>
  <c r="DH11" i="1"/>
  <c r="DH10" i="1"/>
  <c r="DH9" i="1"/>
  <c r="DH7" i="1"/>
  <c r="DH6" i="1"/>
  <c r="DH5" i="1"/>
  <c r="DH4" i="1"/>
  <c r="CY15" i="1"/>
  <c r="CQ13" i="1" l="1"/>
  <c r="CQ11" i="1"/>
  <c r="CQ8" i="1"/>
  <c r="CQ7" i="1"/>
  <c r="CQ6" i="1"/>
  <c r="CQ15" i="1"/>
  <c r="CQ12" i="1"/>
  <c r="CQ10" i="1"/>
  <c r="CQ9" i="1"/>
  <c r="CQ5" i="1"/>
  <c r="CQ4" i="1"/>
  <c r="BC15" i="1"/>
  <c r="BC13" i="1"/>
  <c r="BC12" i="1"/>
  <c r="BC11" i="1"/>
  <c r="BC10" i="1"/>
  <c r="BC9" i="1"/>
  <c r="BC8" i="1"/>
  <c r="BC7" i="1"/>
  <c r="BC6" i="1"/>
  <c r="BC5" i="1"/>
  <c r="BC4" i="1"/>
  <c r="BA15" i="1"/>
  <c r="BA13" i="1"/>
  <c r="BA12" i="1"/>
  <c r="BA11" i="1"/>
  <c r="BA10" i="1"/>
  <c r="BA9" i="1"/>
  <c r="BA8" i="1"/>
  <c r="BA7" i="1"/>
  <c r="BA6" i="1"/>
  <c r="BA5" i="1"/>
  <c r="BA4" i="1"/>
  <c r="DG6" i="1"/>
  <c r="DE15" i="1"/>
  <c r="DC7" i="1"/>
  <c r="DA15" i="1"/>
  <c r="CY6" i="1"/>
  <c r="CW15" i="1"/>
  <c r="CU11" i="1"/>
  <c r="CS15" i="1"/>
  <c r="CO6" i="1"/>
  <c r="CM15" i="1"/>
  <c r="CK5" i="1"/>
  <c r="CI15" i="1"/>
  <c r="CG13" i="1"/>
  <c r="CE15" i="1"/>
  <c r="CC7" i="1"/>
  <c r="CA15" i="1"/>
  <c r="BY7" i="1"/>
  <c r="BW15" i="1"/>
  <c r="BU11" i="1"/>
  <c r="BS15" i="1"/>
  <c r="BQ6" i="1"/>
  <c r="BO15" i="1"/>
  <c r="BM7" i="1"/>
  <c r="BK15" i="1"/>
  <c r="BI6" i="1"/>
  <c r="BG15" i="1"/>
  <c r="BE11" i="1"/>
  <c r="AY15" i="1"/>
  <c r="AW6" i="1"/>
  <c r="AU15" i="1"/>
  <c r="AS5" i="1"/>
  <c r="AQ15" i="1"/>
  <c r="AO6" i="1"/>
  <c r="AM15" i="1"/>
  <c r="AK11" i="1"/>
  <c r="AI15" i="1"/>
  <c r="AG6" i="1"/>
  <c r="AE15" i="1"/>
  <c r="AC8" i="1"/>
  <c r="AA15" i="1"/>
  <c r="Y6" i="1"/>
  <c r="W15" i="1"/>
  <c r="U7" i="1"/>
  <c r="S15" i="1"/>
  <c r="Q13" i="1"/>
  <c r="O15" i="1"/>
  <c r="M5" i="1"/>
  <c r="K15" i="1"/>
  <c r="I6" i="1"/>
  <c r="G15" i="1"/>
  <c r="E8" i="1"/>
  <c r="CM13" i="1"/>
  <c r="CE13" i="1"/>
  <c r="BO13" i="1"/>
  <c r="AO13" i="1"/>
  <c r="AM13" i="1"/>
  <c r="W13" i="1"/>
  <c r="CM12" i="1"/>
  <c r="CE12" i="1"/>
  <c r="BO12" i="1"/>
  <c r="BG12" i="1"/>
  <c r="AM12" i="1"/>
  <c r="AE12" i="1"/>
  <c r="CW11" i="1"/>
  <c r="CM11" i="1"/>
  <c r="CE11" i="1"/>
  <c r="BO11" i="1"/>
  <c r="BG11" i="1"/>
  <c r="AU11" i="1"/>
  <c r="AM11" i="1"/>
  <c r="AE11" i="1"/>
  <c r="W11" i="1"/>
  <c r="O11" i="1"/>
  <c r="CM10" i="1"/>
  <c r="CE10" i="1"/>
  <c r="BO10" i="1"/>
  <c r="BG10" i="1"/>
  <c r="AU10" i="1"/>
  <c r="AM10" i="1"/>
  <c r="AE10" i="1"/>
  <c r="W10" i="1"/>
  <c r="O10" i="1"/>
  <c r="CW9" i="1"/>
  <c r="CM9" i="1"/>
  <c r="CE9" i="1"/>
  <c r="BO9" i="1"/>
  <c r="BG9" i="1"/>
  <c r="AW9" i="1"/>
  <c r="AU9" i="1"/>
  <c r="AO9" i="1"/>
  <c r="AM9" i="1"/>
  <c r="AE9" i="1"/>
  <c r="W9" i="1"/>
  <c r="Q9" i="1"/>
  <c r="O9" i="1"/>
  <c r="CM8" i="1"/>
  <c r="CE8" i="1"/>
  <c r="BO8" i="1"/>
  <c r="BG8" i="1"/>
  <c r="AU8" i="1"/>
  <c r="AM8" i="1"/>
  <c r="AG8" i="1"/>
  <c r="AE8" i="1"/>
  <c r="Y8" i="1"/>
  <c r="W8" i="1"/>
  <c r="Q8" i="1"/>
  <c r="O8" i="1"/>
  <c r="I8" i="1"/>
  <c r="G8" i="1"/>
  <c r="CW7" i="1"/>
  <c r="CU7" i="1"/>
  <c r="CM7" i="1"/>
  <c r="CE7" i="1"/>
  <c r="BO7" i="1"/>
  <c r="BG7" i="1"/>
  <c r="AU7" i="1"/>
  <c r="AM7" i="1"/>
  <c r="AE7" i="1"/>
  <c r="O7" i="1"/>
  <c r="DC5" i="1"/>
  <c r="CW5" i="1"/>
  <c r="CM5" i="1"/>
  <c r="CE5" i="1"/>
  <c r="BO5" i="1"/>
  <c r="BG5" i="1"/>
  <c r="AU5" i="1"/>
  <c r="AO5" i="1"/>
  <c r="AM5" i="1"/>
  <c r="AG5" i="1"/>
  <c r="AE5" i="1"/>
  <c r="W5" i="1"/>
  <c r="Q5" i="1"/>
  <c r="O5" i="1"/>
  <c r="K5" i="1"/>
  <c r="I5" i="1"/>
  <c r="G5" i="1"/>
  <c r="CW4" i="1"/>
  <c r="CS4" i="1"/>
  <c r="CO4" i="1"/>
  <c r="CM4" i="1"/>
  <c r="CE4" i="1"/>
  <c r="BY4" i="1"/>
  <c r="BO4" i="1"/>
  <c r="BI4" i="1"/>
  <c r="BG4" i="1"/>
  <c r="AW4" i="1"/>
  <c r="AU4" i="1"/>
  <c r="AO4" i="1"/>
  <c r="AM4" i="1"/>
  <c r="AG4" i="1"/>
  <c r="AE4" i="1"/>
  <c r="Y4" i="1"/>
  <c r="W4" i="1"/>
  <c r="Q4" i="1"/>
  <c r="O4" i="1"/>
  <c r="I4" i="1"/>
  <c r="G4" i="1"/>
  <c r="DE8" i="1" l="1"/>
  <c r="DE12" i="1"/>
  <c r="DE4" i="1"/>
  <c r="DE7" i="1"/>
  <c r="DE9" i="1"/>
  <c r="DE11" i="1"/>
  <c r="CW10" i="1"/>
  <c r="CW13" i="1"/>
  <c r="DE5" i="1"/>
  <c r="CW8" i="1"/>
  <c r="DE10" i="1"/>
  <c r="CW12" i="1"/>
  <c r="DE13" i="1"/>
  <c r="DO5" i="1"/>
  <c r="BW8" i="1"/>
  <c r="BW10" i="1"/>
  <c r="BW11" i="1"/>
  <c r="BW12" i="1"/>
  <c r="BW9" i="1"/>
  <c r="BW4" i="1"/>
  <c r="BW5" i="1"/>
  <c r="BW7" i="1"/>
  <c r="DG4" i="1"/>
  <c r="BI5" i="1"/>
  <c r="BY5" i="1"/>
  <c r="CO5" i="1"/>
  <c r="BI8" i="1"/>
  <c r="CY8" i="1"/>
  <c r="BY9" i="1"/>
  <c r="BY13" i="1"/>
  <c r="BQ4" i="1"/>
  <c r="CG4" i="1"/>
  <c r="DG5" i="1"/>
  <c r="DG13" i="1"/>
  <c r="CY4" i="1"/>
  <c r="BQ5" i="1"/>
  <c r="CG5" i="1"/>
  <c r="CY5" i="1"/>
  <c r="BQ8" i="1"/>
  <c r="CO8" i="1"/>
  <c r="CG9" i="1"/>
  <c r="DG9" i="1"/>
  <c r="CA11" i="1"/>
  <c r="CA8" i="1"/>
  <c r="DC11" i="1"/>
  <c r="DO6" i="1"/>
  <c r="BK4" i="1"/>
  <c r="DM15" i="1"/>
  <c r="DN5" i="1" s="1"/>
  <c r="BU5" i="1"/>
  <c r="BE7" i="1"/>
  <c r="DO9" i="1"/>
  <c r="BK10" i="1"/>
  <c r="DO10" i="1"/>
  <c r="CK11" i="1"/>
  <c r="DO13" i="1"/>
  <c r="AW5" i="1"/>
  <c r="AW13" i="1"/>
  <c r="AU12" i="1"/>
  <c r="AU13" i="1"/>
  <c r="AK7" i="1"/>
  <c r="AK5" i="1"/>
  <c r="AC11" i="1"/>
  <c r="AA8" i="1"/>
  <c r="AA4" i="1"/>
  <c r="Y5" i="1"/>
  <c r="W7" i="1"/>
  <c r="W12" i="1"/>
  <c r="O12" i="1"/>
  <c r="O13" i="1"/>
  <c r="M11" i="1"/>
  <c r="K6" i="1"/>
  <c r="G7" i="1"/>
  <c r="G9" i="1"/>
  <c r="G10" i="1"/>
  <c r="G11" i="1"/>
  <c r="G12" i="1"/>
  <c r="G13" i="1"/>
  <c r="DA6" i="1"/>
  <c r="CS6" i="1"/>
  <c r="CA6" i="1"/>
  <c r="BK6" i="1"/>
  <c r="AQ6" i="1"/>
  <c r="S4" i="1"/>
  <c r="AY4" i="1"/>
  <c r="CI4" i="1"/>
  <c r="BK7" i="1"/>
  <c r="S8" i="1"/>
  <c r="AQ10" i="1"/>
  <c r="BS13" i="1"/>
  <c r="CS13" i="1"/>
  <c r="CG6" i="1"/>
  <c r="BY6" i="1"/>
  <c r="Q6" i="1"/>
  <c r="CI6" i="1"/>
  <c r="BS6" i="1"/>
  <c r="AY6" i="1"/>
  <c r="AI6" i="1"/>
  <c r="S6" i="1"/>
  <c r="K4" i="1"/>
  <c r="AQ4" i="1"/>
  <c r="CA4" i="1"/>
  <c r="AA7" i="1"/>
  <c r="CS7" i="1"/>
  <c r="AY8" i="1"/>
  <c r="DA8" i="1"/>
  <c r="AQ9" i="1"/>
  <c r="AA10" i="1"/>
  <c r="CS10" i="1"/>
  <c r="AA13" i="1"/>
  <c r="DE6" i="1"/>
  <c r="CW6" i="1"/>
  <c r="CM6" i="1"/>
  <c r="CE6" i="1"/>
  <c r="BW6" i="1"/>
  <c r="BO6" i="1"/>
  <c r="BG6" i="1"/>
  <c r="AU6" i="1"/>
  <c r="AM6" i="1"/>
  <c r="AE6" i="1"/>
  <c r="W6" i="1"/>
  <c r="O6" i="1"/>
  <c r="G6" i="1"/>
  <c r="AA6" i="1"/>
  <c r="AI4" i="1"/>
  <c r="BS4" i="1"/>
  <c r="DA4" i="1"/>
  <c r="AI8" i="1"/>
  <c r="CA10" i="1"/>
  <c r="AQ11" i="1"/>
  <c r="AY13" i="1"/>
  <c r="DC6" i="1"/>
  <c r="CU6" i="1"/>
  <c r="CK6" i="1"/>
  <c r="CC6" i="1"/>
  <c r="BU6" i="1"/>
  <c r="BM6" i="1"/>
  <c r="BE6" i="1"/>
  <c r="AS6" i="1"/>
  <c r="AK6" i="1"/>
  <c r="AC6" i="1"/>
  <c r="U6" i="1"/>
  <c r="M6" i="1"/>
  <c r="E6" i="1"/>
  <c r="E4" i="1"/>
  <c r="M4" i="1"/>
  <c r="U4" i="1"/>
  <c r="AC4" i="1"/>
  <c r="AK4" i="1"/>
  <c r="AS4" i="1"/>
  <c r="BE4" i="1"/>
  <c r="BM4" i="1"/>
  <c r="BU4" i="1"/>
  <c r="CC4" i="1"/>
  <c r="CK4" i="1"/>
  <c r="CU4" i="1"/>
  <c r="DC4" i="1"/>
  <c r="AC5" i="1"/>
  <c r="BM5" i="1"/>
  <c r="CU5" i="1"/>
  <c r="M7" i="1"/>
  <c r="BU7" i="1"/>
  <c r="CK7" i="1"/>
  <c r="AS11" i="1"/>
  <c r="BM11" i="1"/>
  <c r="U5" i="1"/>
  <c r="BE5" i="1"/>
  <c r="AC7" i="1"/>
  <c r="AS7" i="1"/>
  <c r="M8" i="1"/>
  <c r="U8" i="1"/>
  <c r="E11" i="1"/>
  <c r="U11" i="1"/>
  <c r="CC11" i="1"/>
  <c r="E5" i="1"/>
  <c r="CC5" i="1"/>
  <c r="E7" i="1"/>
  <c r="S7" i="1"/>
  <c r="AY7" i="1"/>
  <c r="CI7" i="1"/>
  <c r="CS8" i="1"/>
  <c r="S9" i="1"/>
  <c r="AI9" i="1"/>
  <c r="BK9" i="1"/>
  <c r="CI9" i="1"/>
  <c r="DA9" i="1"/>
  <c r="AI11" i="1"/>
  <c r="BS11" i="1"/>
  <c r="DA11" i="1"/>
  <c r="S12" i="1"/>
  <c r="AI12" i="1"/>
  <c r="AY12" i="1"/>
  <c r="BS12" i="1"/>
  <c r="CI12" i="1"/>
  <c r="DA12" i="1"/>
  <c r="AE13" i="1"/>
  <c r="AQ13" i="1"/>
  <c r="BG13" i="1"/>
  <c r="BW13" i="1"/>
  <c r="AQ7" i="1"/>
  <c r="CA7" i="1"/>
  <c r="AQ8" i="1"/>
  <c r="BS8" i="1"/>
  <c r="CI8" i="1"/>
  <c r="CA9" i="1"/>
  <c r="S10" i="1"/>
  <c r="AI10" i="1"/>
  <c r="AY10" i="1"/>
  <c r="BS10" i="1"/>
  <c r="CI10" i="1"/>
  <c r="DA10" i="1"/>
  <c r="AA11" i="1"/>
  <c r="BK11" i="1"/>
  <c r="CS11" i="1"/>
  <c r="S13" i="1"/>
  <c r="AI13" i="1"/>
  <c r="BK13" i="1"/>
  <c r="CI13" i="1"/>
  <c r="DA13" i="1"/>
  <c r="S5" i="1"/>
  <c r="AA5" i="1"/>
  <c r="AI5" i="1"/>
  <c r="AQ5" i="1"/>
  <c r="AY5" i="1"/>
  <c r="BK5" i="1"/>
  <c r="BS5" i="1"/>
  <c r="CA5" i="1"/>
  <c r="CI5" i="1"/>
  <c r="CS5" i="1"/>
  <c r="DA5" i="1"/>
  <c r="AI7" i="1"/>
  <c r="BS7" i="1"/>
  <c r="DA7" i="1"/>
  <c r="BK8" i="1"/>
  <c r="AA9" i="1"/>
  <c r="AY9" i="1"/>
  <c r="BS9" i="1"/>
  <c r="CS9" i="1"/>
  <c r="S11" i="1"/>
  <c r="AY11" i="1"/>
  <c r="CI11" i="1"/>
  <c r="AA12" i="1"/>
  <c r="AQ12" i="1"/>
  <c r="BK12" i="1"/>
  <c r="CA12" i="1"/>
  <c r="CS12" i="1"/>
  <c r="CA13" i="1"/>
  <c r="K12" i="1"/>
  <c r="I11" i="1"/>
  <c r="K8" i="1"/>
  <c r="I15" i="1"/>
  <c r="K13" i="1"/>
  <c r="I12" i="1"/>
  <c r="K9" i="1"/>
  <c r="K11" i="1"/>
  <c r="I10" i="1"/>
  <c r="Q11" i="1"/>
  <c r="Q15" i="1"/>
  <c r="Q12" i="1"/>
  <c r="Q10" i="1"/>
  <c r="Y11" i="1"/>
  <c r="Y15" i="1"/>
  <c r="Y12" i="1"/>
  <c r="Y10" i="1"/>
  <c r="AG11" i="1"/>
  <c r="AG15" i="1"/>
  <c r="AG12" i="1"/>
  <c r="AG10" i="1"/>
  <c r="AO11" i="1"/>
  <c r="AO15" i="1"/>
  <c r="AO12" i="1"/>
  <c r="AO10" i="1"/>
  <c r="AW11" i="1"/>
  <c r="AW15" i="1"/>
  <c r="AW12" i="1"/>
  <c r="AW10" i="1"/>
  <c r="BI11" i="1"/>
  <c r="BI15" i="1"/>
  <c r="BI12" i="1"/>
  <c r="BI10" i="1"/>
  <c r="BQ11" i="1"/>
  <c r="BQ15" i="1"/>
  <c r="BQ12" i="1"/>
  <c r="BQ10" i="1"/>
  <c r="CG11" i="1"/>
  <c r="CG15" i="1"/>
  <c r="CG12" i="1"/>
  <c r="CG10" i="1"/>
  <c r="CO11" i="1"/>
  <c r="CO7" i="1"/>
  <c r="CO15" i="1"/>
  <c r="CO12" i="1"/>
  <c r="CO10" i="1"/>
  <c r="CY11" i="1"/>
  <c r="CY7" i="1"/>
  <c r="CY12" i="1"/>
  <c r="CY10" i="1"/>
  <c r="DG11" i="1"/>
  <c r="DG7" i="1"/>
  <c r="DG15" i="1"/>
  <c r="DG12" i="1"/>
  <c r="DG10" i="1"/>
  <c r="I7" i="1"/>
  <c r="Q7" i="1"/>
  <c r="Y7" i="1"/>
  <c r="AG7" i="1"/>
  <c r="AO7" i="1"/>
  <c r="AW7" i="1"/>
  <c r="BI7" i="1"/>
  <c r="BQ7" i="1"/>
  <c r="CG7" i="1"/>
  <c r="AW8" i="1"/>
  <c r="CG8" i="1"/>
  <c r="I9" i="1"/>
  <c r="AG9" i="1"/>
  <c r="BQ9" i="1"/>
  <c r="CY9" i="1"/>
  <c r="DO11" i="1"/>
  <c r="I13" i="1"/>
  <c r="AG13" i="1"/>
  <c r="BQ13" i="1"/>
  <c r="CY13" i="1"/>
  <c r="DK15" i="1"/>
  <c r="DL9" i="1" s="1"/>
  <c r="DO4" i="1"/>
  <c r="BY11" i="1"/>
  <c r="BY15" i="1"/>
  <c r="BY12" i="1"/>
  <c r="BY10" i="1"/>
  <c r="K7" i="1"/>
  <c r="DO7" i="1"/>
  <c r="AO8" i="1"/>
  <c r="BY8" i="1"/>
  <c r="DG8" i="1"/>
  <c r="Y9" i="1"/>
  <c r="BI9" i="1"/>
  <c r="CO9" i="1"/>
  <c r="K10" i="1"/>
  <c r="Y13" i="1"/>
  <c r="BI13" i="1"/>
  <c r="CO13" i="1"/>
  <c r="DI6" i="1"/>
  <c r="E13" i="1"/>
  <c r="E9" i="1"/>
  <c r="E15" i="1"/>
  <c r="E10" i="1"/>
  <c r="E12" i="1"/>
  <c r="M13" i="1"/>
  <c r="M9" i="1"/>
  <c r="M15" i="1"/>
  <c r="M10" i="1"/>
  <c r="M12" i="1"/>
  <c r="U13" i="1"/>
  <c r="U9" i="1"/>
  <c r="U15" i="1"/>
  <c r="U10" i="1"/>
  <c r="U12" i="1"/>
  <c r="AC13" i="1"/>
  <c r="AC9" i="1"/>
  <c r="AC15" i="1"/>
  <c r="AC10" i="1"/>
  <c r="AC12" i="1"/>
  <c r="AK13" i="1"/>
  <c r="AK9" i="1"/>
  <c r="AK15" i="1"/>
  <c r="AK10" i="1"/>
  <c r="AK12" i="1"/>
  <c r="AK8" i="1"/>
  <c r="AS13" i="1"/>
  <c r="AS9" i="1"/>
  <c r="AS15" i="1"/>
  <c r="AS10" i="1"/>
  <c r="AS12" i="1"/>
  <c r="AS8" i="1"/>
  <c r="BE13" i="1"/>
  <c r="BE9" i="1"/>
  <c r="BE15" i="1"/>
  <c r="BE10" i="1"/>
  <c r="BE12" i="1"/>
  <c r="BE8" i="1"/>
  <c r="BM13" i="1"/>
  <c r="BM9" i="1"/>
  <c r="BM15" i="1"/>
  <c r="BM10" i="1"/>
  <c r="BM12" i="1"/>
  <c r="BM8" i="1"/>
  <c r="BU13" i="1"/>
  <c r="BU9" i="1"/>
  <c r="BU15" i="1"/>
  <c r="BU10" i="1"/>
  <c r="BU12" i="1"/>
  <c r="BU8" i="1"/>
  <c r="CC13" i="1"/>
  <c r="CC9" i="1"/>
  <c r="CC15" i="1"/>
  <c r="CC10" i="1"/>
  <c r="CC12" i="1"/>
  <c r="CC8" i="1"/>
  <c r="CK13" i="1"/>
  <c r="CK9" i="1"/>
  <c r="CK15" i="1"/>
  <c r="CK10" i="1"/>
  <c r="CK12" i="1"/>
  <c r="CK8" i="1"/>
  <c r="CU13" i="1"/>
  <c r="CU9" i="1"/>
  <c r="CU15" i="1"/>
  <c r="CU10" i="1"/>
  <c r="CU12" i="1"/>
  <c r="CU8" i="1"/>
  <c r="DC13" i="1"/>
  <c r="DC9" i="1"/>
  <c r="DC15" i="1"/>
  <c r="DC10" i="1"/>
  <c r="DC12" i="1"/>
  <c r="DC8" i="1"/>
  <c r="DO8" i="1"/>
  <c r="DO12" i="1"/>
  <c r="DN10" i="1" l="1"/>
  <c r="DN8" i="1"/>
  <c r="DN9" i="1"/>
  <c r="DN6" i="1"/>
  <c r="DN11" i="1"/>
  <c r="DN13" i="1"/>
  <c r="DN12" i="1"/>
  <c r="DN15" i="1"/>
  <c r="DN4" i="1"/>
  <c r="DN7" i="1"/>
  <c r="DL11" i="1"/>
  <c r="DL13" i="1"/>
  <c r="DL8" i="1"/>
  <c r="DL5" i="1"/>
  <c r="DL6" i="1"/>
  <c r="DL12" i="1"/>
  <c r="DI13" i="1"/>
  <c r="DI15" i="1"/>
  <c r="DI8" i="1"/>
  <c r="DI4" i="1"/>
  <c r="DI11" i="1"/>
  <c r="DI10" i="1"/>
  <c r="DI7" i="1"/>
  <c r="DI12" i="1"/>
  <c r="DI5" i="1"/>
  <c r="DO15" i="1"/>
  <c r="DL15" i="1"/>
  <c r="DL10" i="1"/>
  <c r="DL7" i="1"/>
  <c r="DI9" i="1"/>
  <c r="DL4" i="1"/>
</calcChain>
</file>

<file path=xl/sharedStrings.xml><?xml version="1.0" encoding="utf-8"?>
<sst xmlns="http://schemas.openxmlformats.org/spreadsheetml/2006/main" count="154" uniqueCount="30">
  <si>
    <t>№</t>
  </si>
  <si>
    <t>Имена на партии/ коалиции</t>
  </si>
  <si>
    <t>№ на СИК</t>
  </si>
  <si>
    <t>Сума</t>
  </si>
  <si>
    <t>%</t>
  </si>
  <si>
    <t>Град</t>
  </si>
  <si>
    <t>Села</t>
  </si>
  <si>
    <t>Контрол</t>
  </si>
  <si>
    <t>бр.</t>
  </si>
  <si>
    <t>ВМРО</t>
  </si>
  <si>
    <t>БСП</t>
  </si>
  <si>
    <t>Възражадне</t>
  </si>
  <si>
    <t>ДПС</t>
  </si>
  <si>
    <t>Демократична България</t>
  </si>
  <si>
    <t>БНО</t>
  </si>
  <si>
    <t>Изправи се! Мутри вън!</t>
  </si>
  <si>
    <t>Воля и НФСБ</t>
  </si>
  <si>
    <t>Герб, СДС</t>
  </si>
  <si>
    <t>Има такъв народ</t>
  </si>
  <si>
    <t>ОБЩО действителни гласове:</t>
  </si>
  <si>
    <t>ГЕРБ 104 и 108</t>
  </si>
  <si>
    <t>Има ТН - 103</t>
  </si>
  <si>
    <t>БСП 104 и 106</t>
  </si>
  <si>
    <t>ДБ -106</t>
  </si>
  <si>
    <t>Изправи се МВ - 104, 107, 115</t>
  </si>
  <si>
    <t>АБВ - 105</t>
  </si>
  <si>
    <t>Код - преференции</t>
  </si>
  <si>
    <t>ВМРО -108,  120 бр. преференции</t>
  </si>
  <si>
    <t>гласове</t>
  </si>
  <si>
    <t>Възраждане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</si>
</sst>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3" fillId="0" borderId="1" xfId="0" applyFont="1" applyBorder="1" applyAlignment="1"/>
    <xf numFmtId="0" fontId="0" fillId="0" borderId="1" xfId="0" applyBorder="1"/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10" fontId="0" fillId="2" borderId="1" xfId="0" applyNumberFormat="1" applyFill="1" applyBorder="1"/>
    <xf numFmtId="0" fontId="4" fillId="0" borderId="1" xfId="0" applyFont="1" applyBorder="1"/>
    <xf numFmtId="10" fontId="4" fillId="3" borderId="1" xfId="0" applyNumberFormat="1" applyFont="1" applyFill="1" applyBorder="1"/>
    <xf numFmtId="0" fontId="1" fillId="0" borderId="1" xfId="0" applyFont="1" applyBorder="1"/>
    <xf numFmtId="10" fontId="0" fillId="0" borderId="1" xfId="0" applyNumberFormat="1" applyBorder="1"/>
    <xf numFmtId="0" fontId="0" fillId="4" borderId="1" xfId="0" applyFill="1" applyBorder="1"/>
    <xf numFmtId="10" fontId="0" fillId="4" borderId="1" xfId="0" applyNumberFormat="1" applyFill="1" applyBorder="1"/>
    <xf numFmtId="0" fontId="4" fillId="4" borderId="1" xfId="0" applyFont="1" applyFill="1" applyBorder="1"/>
    <xf numFmtId="10" fontId="4" fillId="4" borderId="1" xfId="0" applyNumberFormat="1" applyFont="1" applyFill="1" applyBorder="1"/>
    <xf numFmtId="0" fontId="1" fillId="4" borderId="1" xfId="0" applyFont="1" applyFill="1" applyBorder="1"/>
    <xf numFmtId="0" fontId="4" fillId="0" borderId="4" xfId="0" applyFont="1" applyBorder="1"/>
    <xf numFmtId="10" fontId="4" fillId="2" borderId="4" xfId="0" applyNumberFormat="1" applyFont="1" applyFill="1" applyBorder="1"/>
    <xf numFmtId="10" fontId="4" fillId="3" borderId="4" xfId="0" applyNumberFormat="1" applyFont="1" applyFill="1" applyBorder="1"/>
    <xf numFmtId="10" fontId="4" fillId="0" borderId="4" xfId="0" applyNumberFormat="1" applyFont="1" applyBorder="1"/>
    <xf numFmtId="0" fontId="0" fillId="4" borderId="0" xfId="0" applyFill="1"/>
    <xf numFmtId="0" fontId="0" fillId="0" borderId="1" xfId="0" applyFill="1" applyBorder="1"/>
    <xf numFmtId="10" fontId="0" fillId="0" borderId="1" xfId="0" applyNumberFormat="1" applyFill="1" applyBorder="1"/>
    <xf numFmtId="0" fontId="4" fillId="0" borderId="1" xfId="0" applyFont="1" applyFill="1" applyBorder="1"/>
    <xf numFmtId="10" fontId="4" fillId="0" borderId="1" xfId="0" applyNumberFormat="1" applyFont="1" applyFill="1" applyBorder="1"/>
    <xf numFmtId="0" fontId="1" fillId="0" borderId="1" xfId="0" applyFont="1" applyFill="1" applyBorder="1"/>
    <xf numFmtId="0" fontId="0" fillId="0" borderId="0" xfId="0" applyFill="1"/>
    <xf numFmtId="0" fontId="0" fillId="5" borderId="1" xfId="0" applyFill="1" applyBorder="1"/>
    <xf numFmtId="10" fontId="0" fillId="5" borderId="1" xfId="0" applyNumberFormat="1" applyFill="1" applyBorder="1"/>
    <xf numFmtId="0" fontId="4" fillId="5" borderId="1" xfId="0" applyFont="1" applyFill="1" applyBorder="1"/>
    <xf numFmtId="10" fontId="4" fillId="5" borderId="1" xfId="0" applyNumberFormat="1" applyFont="1" applyFill="1" applyBorder="1"/>
    <xf numFmtId="0" fontId="1" fillId="5" borderId="1" xfId="0" applyFont="1" applyFill="1" applyBorder="1"/>
    <xf numFmtId="0" fontId="0" fillId="5" borderId="0" xfId="0" applyFill="1"/>
    <xf numFmtId="0" fontId="0" fillId="6" borderId="1" xfId="0" applyFill="1" applyBorder="1"/>
    <xf numFmtId="10" fontId="0" fillId="6" borderId="1" xfId="0" applyNumberFormat="1" applyFill="1" applyBorder="1"/>
    <xf numFmtId="0" fontId="4" fillId="6" borderId="1" xfId="0" applyFont="1" applyFill="1" applyBorder="1"/>
    <xf numFmtId="10" fontId="4" fillId="6" borderId="1" xfId="0" applyNumberFormat="1" applyFont="1" applyFill="1" applyBorder="1"/>
    <xf numFmtId="0" fontId="1" fillId="6" borderId="1" xfId="0" applyFont="1" applyFill="1" applyBorder="1"/>
    <xf numFmtId="0" fontId="0" fillId="6" borderId="0" xfId="0" applyFill="1"/>
    <xf numFmtId="0" fontId="0" fillId="7" borderId="0" xfId="0" applyFill="1"/>
    <xf numFmtId="0" fontId="0" fillId="8" borderId="1" xfId="0" applyFill="1" applyBorder="1"/>
    <xf numFmtId="10" fontId="0" fillId="8" borderId="1" xfId="0" applyNumberFormat="1" applyFill="1" applyBorder="1"/>
    <xf numFmtId="0" fontId="4" fillId="8" borderId="1" xfId="0" applyFont="1" applyFill="1" applyBorder="1"/>
    <xf numFmtId="10" fontId="4" fillId="8" borderId="1" xfId="0" applyNumberFormat="1" applyFont="1" applyFill="1" applyBorder="1"/>
    <xf numFmtId="0" fontId="1" fillId="8" borderId="1" xfId="0" applyFont="1" applyFill="1" applyBorder="1"/>
    <xf numFmtId="0" fontId="0" fillId="8" borderId="0" xfId="0" applyFill="1"/>
    <xf numFmtId="0" fontId="0" fillId="3" borderId="0" xfId="0" applyFill="1"/>
    <xf numFmtId="0" fontId="0" fillId="9" borderId="1" xfId="0" applyFill="1" applyBorder="1"/>
    <xf numFmtId="10" fontId="0" fillId="9" borderId="1" xfId="0" applyNumberFormat="1" applyFill="1" applyBorder="1"/>
    <xf numFmtId="0" fontId="4" fillId="9" borderId="1" xfId="0" applyFont="1" applyFill="1" applyBorder="1"/>
    <xf numFmtId="10" fontId="4" fillId="9" borderId="1" xfId="0" applyNumberFormat="1" applyFont="1" applyFill="1" applyBorder="1"/>
    <xf numFmtId="0" fontId="1" fillId="9" borderId="1" xfId="0" applyFont="1" applyFill="1" applyBorder="1"/>
    <xf numFmtId="0" fontId="0" fillId="9" borderId="0" xfId="0" applyFill="1"/>
    <xf numFmtId="0" fontId="0" fillId="10" borderId="1" xfId="0" applyFill="1" applyBorder="1"/>
    <xf numFmtId="10" fontId="0" fillId="10" borderId="1" xfId="0" applyNumberFormat="1" applyFill="1" applyBorder="1"/>
    <xf numFmtId="0" fontId="4" fillId="10" borderId="1" xfId="0" applyFont="1" applyFill="1" applyBorder="1"/>
    <xf numFmtId="10" fontId="4" fillId="10" borderId="1" xfId="0" applyNumberFormat="1" applyFont="1" applyFill="1" applyBorder="1"/>
    <xf numFmtId="0" fontId="1" fillId="10" borderId="1" xfId="0" applyFont="1" applyFill="1" applyBorder="1"/>
    <xf numFmtId="0" fontId="0" fillId="10" borderId="0" xfId="0" applyFill="1"/>
    <xf numFmtId="0" fontId="0" fillId="3" borderId="2" xfId="0" applyFill="1" applyBorder="1"/>
    <xf numFmtId="10" fontId="0" fillId="3" borderId="2" xfId="0" applyNumberFormat="1" applyFill="1" applyBorder="1"/>
    <xf numFmtId="0" fontId="4" fillId="3" borderId="2" xfId="0" applyFont="1" applyFill="1" applyBorder="1"/>
    <xf numFmtId="10" fontId="4" fillId="3" borderId="2" xfId="0" applyNumberFormat="1" applyFont="1" applyFill="1" applyBorder="1"/>
    <xf numFmtId="0" fontId="1" fillId="3" borderId="2" xfId="0" applyFont="1" applyFill="1" applyBorder="1"/>
    <xf numFmtId="0" fontId="5" fillId="7" borderId="3" xfId="0" applyFont="1" applyFill="1" applyBorder="1"/>
    <xf numFmtId="0" fontId="6" fillId="7" borderId="3" xfId="0" applyFont="1" applyFill="1" applyBorder="1"/>
    <xf numFmtId="10" fontId="5" fillId="7" borderId="3" xfId="0" applyNumberFormat="1" applyFont="1" applyFill="1" applyBorder="1"/>
    <xf numFmtId="10" fontId="6" fillId="7" borderId="3" xfId="0" applyNumberFormat="1" applyFont="1" applyFill="1" applyBorder="1"/>
    <xf numFmtId="0" fontId="0" fillId="4" borderId="1" xfId="0" applyFont="1" applyFill="1" applyBorder="1"/>
    <xf numFmtId="0" fontId="0" fillId="6" borderId="1" xfId="0" applyFont="1" applyFill="1" applyBorder="1"/>
    <xf numFmtId="0" fontId="0" fillId="0" borderId="1" xfId="0" applyFont="1" applyFill="1" applyBorder="1"/>
    <xf numFmtId="0" fontId="0" fillId="8" borderId="1" xfId="0" applyFont="1" applyFill="1" applyBorder="1"/>
    <xf numFmtId="0" fontId="0" fillId="9" borderId="1" xfId="0" applyFont="1" applyFill="1" applyBorder="1"/>
    <xf numFmtId="0" fontId="0" fillId="0" borderId="1" xfId="0" applyFont="1" applyBorder="1"/>
    <xf numFmtId="0" fontId="0" fillId="5" borderId="1" xfId="0" applyFont="1" applyFill="1" applyBorder="1"/>
    <xf numFmtId="0" fontId="0" fillId="10" borderId="1" xfId="0" applyFont="1" applyFill="1" applyBorder="1"/>
    <xf numFmtId="0" fontId="0" fillId="3" borderId="2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5" xfId="0" applyFont="1" applyBorder="1" applyAlignment="1"/>
    <xf numFmtId="0" fontId="6" fillId="0" borderId="6" xfId="0" applyFont="1" applyBorder="1" applyAlignment="1"/>
    <xf numFmtId="0" fontId="1" fillId="0" borderId="0" xfId="0" applyFont="1" applyAlignment="1">
      <alignment horizontal="center"/>
    </xf>
    <xf numFmtId="10" fontId="1" fillId="0" borderId="1" xfId="0" applyNumberFormat="1" applyFont="1" applyBorder="1"/>
    <xf numFmtId="10" fontId="1" fillId="9" borderId="1" xfId="0" applyNumberFormat="1" applyFont="1" applyFill="1" applyBorder="1"/>
    <xf numFmtId="0" fontId="1" fillId="3" borderId="1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right" vertical="center"/>
    </xf>
    <xf numFmtId="0" fontId="1" fillId="6" borderId="7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10" fontId="7" fillId="6" borderId="1" xfId="0" applyNumberFormat="1" applyFont="1" applyFill="1" applyBorder="1" applyAlignment="1">
      <alignment horizontal="right" vertical="center"/>
    </xf>
    <xf numFmtId="0" fontId="1" fillId="10" borderId="10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10" fontId="1" fillId="10" borderId="1" xfId="0" applyNumberFormat="1" applyFont="1" applyFill="1" applyBorder="1" applyAlignment="1">
      <alignment horizontal="right" vertical="center"/>
    </xf>
    <xf numFmtId="0" fontId="1" fillId="5" borderId="9" xfId="0" applyFont="1" applyFill="1" applyBorder="1" applyAlignment="1">
      <alignment horizontal="center" vertical="center"/>
    </xf>
    <xf numFmtId="10" fontId="1" fillId="5" borderId="1" xfId="0" applyNumberFormat="1" applyFont="1" applyFill="1" applyBorder="1" applyAlignment="1">
      <alignment horizontal="right" vertical="center"/>
    </xf>
    <xf numFmtId="0" fontId="1" fillId="5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1" fillId="6" borderId="8" xfId="0" applyFont="1" applyFill="1" applyBorder="1" applyAlignment="1">
      <alignment horizontal="left" vertical="center"/>
    </xf>
    <xf numFmtId="0" fontId="0" fillId="6" borderId="9" xfId="0" applyFill="1" applyBorder="1" applyAlignment="1">
      <alignment horizontal="left" vertical="center"/>
    </xf>
    <xf numFmtId="0" fontId="1" fillId="10" borderId="11" xfId="0" applyFont="1" applyFill="1" applyBorder="1" applyAlignment="1">
      <alignment horizontal="left" vertical="center"/>
    </xf>
    <xf numFmtId="0" fontId="0" fillId="10" borderId="12" xfId="0" applyFill="1" applyBorder="1" applyAlignment="1">
      <alignment horizontal="left" vertical="center"/>
    </xf>
    <xf numFmtId="0" fontId="1" fillId="5" borderId="11" xfId="0" applyFont="1" applyFill="1" applyBorder="1" applyAlignment="1">
      <alignment horizontal="left" vertical="center"/>
    </xf>
    <xf numFmtId="0" fontId="0" fillId="5" borderId="12" xfId="0" applyFill="1" applyBorder="1" applyAlignment="1">
      <alignment horizontal="left" vertical="center"/>
    </xf>
    <xf numFmtId="0" fontId="1" fillId="11" borderId="1" xfId="0" applyFont="1" applyFill="1" applyBorder="1" applyAlignment="1">
      <alignment horizontal="center" vertical="center"/>
    </xf>
    <xf numFmtId="10" fontId="1" fillId="11" borderId="1" xfId="0" applyNumberFormat="1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left"/>
    </xf>
    <xf numFmtId="0" fontId="0" fillId="8" borderId="12" xfId="0" applyFill="1" applyBorder="1" applyAlignment="1">
      <alignment horizontal="left"/>
    </xf>
    <xf numFmtId="0" fontId="1" fillId="9" borderId="9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9" borderId="10" xfId="0" applyFont="1" applyFill="1" applyBorder="1" applyAlignment="1">
      <alignment horizontal="center"/>
    </xf>
    <xf numFmtId="0" fontId="1" fillId="9" borderId="11" xfId="0" applyFont="1" applyFill="1" applyBorder="1"/>
    <xf numFmtId="0" fontId="0" fillId="9" borderId="12" xfId="0" applyFill="1" applyBorder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0" fillId="4" borderId="9" xfId="0" applyFill="1" applyBorder="1"/>
    <xf numFmtId="10" fontId="1" fillId="4" borderId="1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0" fillId="0" borderId="12" xfId="0" applyBorder="1"/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0" fillId="0" borderId="9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26"/>
  <sheetViews>
    <sheetView tabSelected="1" topLeftCell="A4" zoomScale="120" zoomScaleNormal="120" workbookViewId="0">
      <selection activeCell="C26" sqref="C26"/>
    </sheetView>
  </sheetViews>
  <sheetFormatPr defaultRowHeight="15" x14ac:dyDescent="0.25"/>
  <cols>
    <col min="1" max="1" width="7.28515625" customWidth="1"/>
    <col min="2" max="2" width="15" customWidth="1"/>
  </cols>
  <sheetData>
    <row r="1" spans="1:120" ht="18.75" x14ac:dyDescent="0.3">
      <c r="A1" s="128" t="s">
        <v>0</v>
      </c>
      <c r="B1" s="128" t="s">
        <v>1</v>
      </c>
      <c r="C1" s="1" t="s">
        <v>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76" t="s">
        <v>3</v>
      </c>
      <c r="DE1" s="76" t="s">
        <v>4</v>
      </c>
      <c r="DF1" s="2"/>
      <c r="DG1" s="2"/>
      <c r="DH1" s="2"/>
      <c r="DI1" s="2"/>
      <c r="DJ1" s="2"/>
      <c r="DK1" s="2"/>
      <c r="DL1" s="2"/>
    </row>
    <row r="2" spans="1:120" ht="18.75" x14ac:dyDescent="0.3">
      <c r="A2" s="128"/>
      <c r="B2" s="128"/>
      <c r="C2" s="3"/>
      <c r="D2" s="127">
        <v>1</v>
      </c>
      <c r="E2" s="127"/>
      <c r="F2" s="127">
        <v>2</v>
      </c>
      <c r="G2" s="127"/>
      <c r="H2" s="127">
        <v>3</v>
      </c>
      <c r="I2" s="127"/>
      <c r="J2" s="127">
        <v>4</v>
      </c>
      <c r="K2" s="127"/>
      <c r="L2" s="127">
        <v>5</v>
      </c>
      <c r="M2" s="127"/>
      <c r="N2" s="127">
        <v>6</v>
      </c>
      <c r="O2" s="127"/>
      <c r="P2" s="127">
        <v>7</v>
      </c>
      <c r="Q2" s="127"/>
      <c r="R2" s="127">
        <v>9</v>
      </c>
      <c r="S2" s="127"/>
      <c r="T2" s="127">
        <v>10</v>
      </c>
      <c r="U2" s="127"/>
      <c r="V2" s="127">
        <v>11</v>
      </c>
      <c r="W2" s="127"/>
      <c r="X2" s="127">
        <v>12</v>
      </c>
      <c r="Y2" s="127"/>
      <c r="Z2" s="127">
        <v>13</v>
      </c>
      <c r="AA2" s="127"/>
      <c r="AB2" s="127">
        <v>14</v>
      </c>
      <c r="AC2" s="127"/>
      <c r="AD2" s="127">
        <v>16</v>
      </c>
      <c r="AE2" s="127"/>
      <c r="AF2" s="127">
        <v>17</v>
      </c>
      <c r="AG2" s="127"/>
      <c r="AH2" s="127">
        <v>18</v>
      </c>
      <c r="AI2" s="127"/>
      <c r="AJ2" s="127">
        <v>19</v>
      </c>
      <c r="AK2" s="127"/>
      <c r="AL2" s="127">
        <v>20</v>
      </c>
      <c r="AM2" s="127"/>
      <c r="AN2" s="127">
        <v>21</v>
      </c>
      <c r="AO2" s="127"/>
      <c r="AP2" s="127">
        <v>22</v>
      </c>
      <c r="AQ2" s="127"/>
      <c r="AR2" s="127">
        <v>23</v>
      </c>
      <c r="AS2" s="127"/>
      <c r="AT2" s="127">
        <v>24</v>
      </c>
      <c r="AU2" s="127"/>
      <c r="AV2" s="127">
        <v>25</v>
      </c>
      <c r="AW2" s="127"/>
      <c r="AX2" s="127">
        <v>26</v>
      </c>
      <c r="AY2" s="127"/>
      <c r="AZ2" s="127">
        <v>28</v>
      </c>
      <c r="BA2" s="127"/>
      <c r="BB2" s="127">
        <v>29</v>
      </c>
      <c r="BC2" s="127"/>
      <c r="BD2" s="127">
        <v>30</v>
      </c>
      <c r="BE2" s="127"/>
      <c r="BF2" s="77">
        <v>31</v>
      </c>
      <c r="BG2" s="77"/>
      <c r="BH2" s="77">
        <v>32</v>
      </c>
      <c r="BI2" s="77"/>
      <c r="BJ2" s="77">
        <v>33</v>
      </c>
      <c r="BK2" s="77"/>
      <c r="BL2" s="77">
        <v>34</v>
      </c>
      <c r="BM2" s="77"/>
      <c r="BN2" s="77">
        <v>35</v>
      </c>
      <c r="BO2" s="77"/>
      <c r="BP2" s="77">
        <v>87</v>
      </c>
      <c r="BQ2" s="77"/>
      <c r="BR2" s="77">
        <v>88</v>
      </c>
      <c r="BS2" s="77"/>
      <c r="BT2" s="77">
        <v>89</v>
      </c>
      <c r="BU2" s="77"/>
      <c r="BV2" s="77">
        <v>90</v>
      </c>
      <c r="BW2" s="77"/>
      <c r="BX2" s="77">
        <v>41</v>
      </c>
      <c r="BY2" s="77"/>
      <c r="BZ2" s="77">
        <v>44</v>
      </c>
      <c r="CA2" s="77"/>
      <c r="CB2" s="77">
        <v>47</v>
      </c>
      <c r="CC2" s="77"/>
      <c r="CD2" s="77">
        <v>50</v>
      </c>
      <c r="CE2" s="77"/>
      <c r="CF2" s="77">
        <v>53</v>
      </c>
      <c r="CG2" s="77"/>
      <c r="CH2" s="77">
        <v>56</v>
      </c>
      <c r="CI2" s="77"/>
      <c r="CJ2" s="77">
        <v>58</v>
      </c>
      <c r="CK2" s="77"/>
      <c r="CL2" s="77">
        <v>62</v>
      </c>
      <c r="CM2" s="77"/>
      <c r="CN2" s="77">
        <v>65</v>
      </c>
      <c r="CO2" s="77"/>
      <c r="CP2" s="77">
        <v>66</v>
      </c>
      <c r="CQ2" s="77"/>
      <c r="CR2" s="77">
        <v>69</v>
      </c>
      <c r="CS2" s="77"/>
      <c r="CT2" s="77">
        <v>70</v>
      </c>
      <c r="CU2" s="77"/>
      <c r="CV2" s="77">
        <v>73</v>
      </c>
      <c r="CW2" s="77"/>
      <c r="CX2" s="77">
        <v>74</v>
      </c>
      <c r="CY2" s="77"/>
      <c r="CZ2" s="77">
        <v>78</v>
      </c>
      <c r="DA2" s="77"/>
      <c r="DB2" s="77">
        <v>80</v>
      </c>
      <c r="DC2" s="77"/>
      <c r="DD2" s="77">
        <v>83</v>
      </c>
      <c r="DE2" s="77"/>
      <c r="DF2" s="77">
        <v>86</v>
      </c>
      <c r="DG2" s="77"/>
      <c r="DH2" s="76"/>
      <c r="DI2" s="76"/>
      <c r="DJ2" s="78" t="s">
        <v>0</v>
      </c>
      <c r="DK2" s="79" t="s">
        <v>5</v>
      </c>
      <c r="DL2" s="79"/>
      <c r="DM2" s="79" t="s">
        <v>6</v>
      </c>
      <c r="DN2" s="79"/>
      <c r="DO2" s="79" t="s">
        <v>7</v>
      </c>
      <c r="DP2" s="4"/>
    </row>
    <row r="3" spans="1:120" ht="18.75" x14ac:dyDescent="0.3">
      <c r="A3" s="128"/>
      <c r="B3" s="128"/>
      <c r="C3" s="2"/>
      <c r="D3" s="3" t="s">
        <v>8</v>
      </c>
      <c r="E3" s="3" t="s">
        <v>4</v>
      </c>
      <c r="F3" s="3" t="s">
        <v>8</v>
      </c>
      <c r="G3" s="3" t="s">
        <v>4</v>
      </c>
      <c r="H3" s="3" t="s">
        <v>8</v>
      </c>
      <c r="I3" s="3" t="s">
        <v>4</v>
      </c>
      <c r="J3" s="3" t="s">
        <v>8</v>
      </c>
      <c r="K3" s="3" t="s">
        <v>4</v>
      </c>
      <c r="L3" s="3" t="s">
        <v>8</v>
      </c>
      <c r="M3" s="3" t="s">
        <v>4</v>
      </c>
      <c r="N3" s="3" t="s">
        <v>8</v>
      </c>
      <c r="O3" s="3" t="s">
        <v>4</v>
      </c>
      <c r="P3" s="3" t="s">
        <v>8</v>
      </c>
      <c r="Q3" s="3" t="s">
        <v>4</v>
      </c>
      <c r="R3" s="3" t="s">
        <v>8</v>
      </c>
      <c r="S3" s="3" t="s">
        <v>4</v>
      </c>
      <c r="T3" s="3" t="s">
        <v>8</v>
      </c>
      <c r="U3" s="3" t="s">
        <v>4</v>
      </c>
      <c r="V3" s="3" t="s">
        <v>8</v>
      </c>
      <c r="W3" s="3" t="s">
        <v>4</v>
      </c>
      <c r="X3" s="3" t="s">
        <v>8</v>
      </c>
      <c r="Y3" s="3" t="s">
        <v>4</v>
      </c>
      <c r="Z3" s="3" t="s">
        <v>8</v>
      </c>
      <c r="AA3" s="3" t="s">
        <v>4</v>
      </c>
      <c r="AB3" s="3" t="s">
        <v>8</v>
      </c>
      <c r="AC3" s="3" t="s">
        <v>4</v>
      </c>
      <c r="AD3" s="3" t="s">
        <v>8</v>
      </c>
      <c r="AE3" s="3" t="s">
        <v>4</v>
      </c>
      <c r="AF3" s="3" t="s">
        <v>8</v>
      </c>
      <c r="AG3" s="3" t="s">
        <v>4</v>
      </c>
      <c r="AH3" s="3" t="s">
        <v>8</v>
      </c>
      <c r="AI3" s="3" t="s">
        <v>4</v>
      </c>
      <c r="AJ3" s="3" t="s">
        <v>8</v>
      </c>
      <c r="AK3" s="3" t="s">
        <v>4</v>
      </c>
      <c r="AL3" s="3" t="s">
        <v>8</v>
      </c>
      <c r="AM3" s="3" t="s">
        <v>4</v>
      </c>
      <c r="AN3" s="3" t="s">
        <v>8</v>
      </c>
      <c r="AO3" s="3" t="s">
        <v>4</v>
      </c>
      <c r="AP3" s="3" t="s">
        <v>8</v>
      </c>
      <c r="AQ3" s="3" t="s">
        <v>4</v>
      </c>
      <c r="AR3" s="3" t="s">
        <v>8</v>
      </c>
      <c r="AS3" s="3" t="s">
        <v>4</v>
      </c>
      <c r="AT3" s="3" t="s">
        <v>8</v>
      </c>
      <c r="AU3" s="3" t="s">
        <v>4</v>
      </c>
      <c r="AV3" s="3" t="s">
        <v>8</v>
      </c>
      <c r="AW3" s="3" t="s">
        <v>4</v>
      </c>
      <c r="AX3" s="3" t="s">
        <v>8</v>
      </c>
      <c r="AY3" s="3" t="s">
        <v>4</v>
      </c>
      <c r="AZ3" s="3" t="s">
        <v>8</v>
      </c>
      <c r="BA3" s="3" t="s">
        <v>4</v>
      </c>
      <c r="BB3" s="3" t="s">
        <v>8</v>
      </c>
      <c r="BC3" s="3" t="s">
        <v>4</v>
      </c>
      <c r="BD3" s="3" t="s">
        <v>8</v>
      </c>
      <c r="BE3" s="3" t="s">
        <v>4</v>
      </c>
      <c r="BF3" s="3" t="s">
        <v>8</v>
      </c>
      <c r="BG3" s="3" t="s">
        <v>4</v>
      </c>
      <c r="BH3" s="3" t="s">
        <v>8</v>
      </c>
      <c r="BI3" s="3" t="s">
        <v>4</v>
      </c>
      <c r="BJ3" s="3" t="s">
        <v>8</v>
      </c>
      <c r="BK3" s="3" t="s">
        <v>4</v>
      </c>
      <c r="BL3" s="3" t="s">
        <v>8</v>
      </c>
      <c r="BM3" s="3" t="s">
        <v>4</v>
      </c>
      <c r="BN3" s="3" t="s">
        <v>8</v>
      </c>
      <c r="BO3" s="3" t="s">
        <v>4</v>
      </c>
      <c r="BP3" s="3" t="s">
        <v>8</v>
      </c>
      <c r="BQ3" s="3" t="s">
        <v>4</v>
      </c>
      <c r="BR3" s="3" t="s">
        <v>8</v>
      </c>
      <c r="BS3" s="3" t="s">
        <v>4</v>
      </c>
      <c r="BT3" s="3" t="s">
        <v>8</v>
      </c>
      <c r="BU3" s="3" t="s">
        <v>4</v>
      </c>
      <c r="BV3" s="3" t="s">
        <v>8</v>
      </c>
      <c r="BW3" s="3" t="s">
        <v>4</v>
      </c>
      <c r="BX3" s="3" t="s">
        <v>8</v>
      </c>
      <c r="BY3" s="3" t="s">
        <v>4</v>
      </c>
      <c r="BZ3" s="3" t="s">
        <v>8</v>
      </c>
      <c r="CA3" s="3" t="s">
        <v>4</v>
      </c>
      <c r="CB3" s="3" t="s">
        <v>8</v>
      </c>
      <c r="CC3" s="3" t="s">
        <v>4</v>
      </c>
      <c r="CD3" s="3" t="s">
        <v>8</v>
      </c>
      <c r="CE3" s="3" t="s">
        <v>4</v>
      </c>
      <c r="CF3" s="3" t="s">
        <v>8</v>
      </c>
      <c r="CG3" s="3" t="s">
        <v>4</v>
      </c>
      <c r="CH3" s="3" t="s">
        <v>8</v>
      </c>
      <c r="CI3" s="3" t="s">
        <v>4</v>
      </c>
      <c r="CJ3" s="3" t="s">
        <v>8</v>
      </c>
      <c r="CK3" s="3" t="s">
        <v>4</v>
      </c>
      <c r="CL3" s="3" t="s">
        <v>8</v>
      </c>
      <c r="CM3" s="3" t="s">
        <v>4</v>
      </c>
      <c r="CN3" s="3" t="s">
        <v>8</v>
      </c>
      <c r="CO3" s="3" t="s">
        <v>4</v>
      </c>
      <c r="CP3" s="3" t="s">
        <v>8</v>
      </c>
      <c r="CQ3" s="3" t="s">
        <v>4</v>
      </c>
      <c r="CR3" s="3" t="s">
        <v>8</v>
      </c>
      <c r="CS3" s="3" t="s">
        <v>4</v>
      </c>
      <c r="CT3" s="3" t="s">
        <v>8</v>
      </c>
      <c r="CU3" s="3" t="s">
        <v>4</v>
      </c>
      <c r="CV3" s="3" t="s">
        <v>8</v>
      </c>
      <c r="CW3" s="3" t="s">
        <v>4</v>
      </c>
      <c r="CX3" s="3" t="s">
        <v>8</v>
      </c>
      <c r="CY3" s="3" t="s">
        <v>4</v>
      </c>
      <c r="CZ3" s="3" t="s">
        <v>8</v>
      </c>
      <c r="DA3" s="3" t="s">
        <v>4</v>
      </c>
      <c r="DB3" s="3" t="s">
        <v>8</v>
      </c>
      <c r="DC3" s="3" t="s">
        <v>4</v>
      </c>
      <c r="DD3" s="3" t="s">
        <v>8</v>
      </c>
      <c r="DE3" s="3" t="s">
        <v>4</v>
      </c>
      <c r="DF3" s="3" t="s">
        <v>8</v>
      </c>
      <c r="DG3" s="3" t="s">
        <v>4</v>
      </c>
      <c r="DH3" s="76"/>
      <c r="DI3" s="76"/>
      <c r="DJ3" s="2"/>
      <c r="DK3" s="4" t="s">
        <v>8</v>
      </c>
      <c r="DL3" s="4" t="s">
        <v>4</v>
      </c>
      <c r="DM3" s="4" t="s">
        <v>8</v>
      </c>
      <c r="DN3" s="4" t="s">
        <v>4</v>
      </c>
      <c r="DO3" s="4" t="s">
        <v>8</v>
      </c>
      <c r="DP3" s="4" t="s">
        <v>4</v>
      </c>
    </row>
    <row r="4" spans="1:120" s="19" customFormat="1" x14ac:dyDescent="0.25">
      <c r="A4" s="14">
        <v>1</v>
      </c>
      <c r="B4" s="14" t="s">
        <v>9</v>
      </c>
      <c r="C4" s="10"/>
      <c r="D4" s="67">
        <v>1</v>
      </c>
      <c r="E4" s="11">
        <f>(D4/$D$15)</f>
        <v>4.6728971962616819E-3</v>
      </c>
      <c r="F4" s="10">
        <v>8</v>
      </c>
      <c r="G4" s="11">
        <f>(F4/$F$15)</f>
        <v>3.9215686274509803E-2</v>
      </c>
      <c r="H4" s="10">
        <v>0</v>
      </c>
      <c r="I4" s="11">
        <f>(H4/$H$15)</f>
        <v>0</v>
      </c>
      <c r="J4" s="10">
        <v>0</v>
      </c>
      <c r="K4" s="11">
        <f>(J4/$J$15)</f>
        <v>0</v>
      </c>
      <c r="L4" s="10">
        <v>3</v>
      </c>
      <c r="M4" s="11">
        <f>(L4/$L$15)</f>
        <v>1.0830324909747292E-2</v>
      </c>
      <c r="N4" s="10">
        <v>5</v>
      </c>
      <c r="O4" s="11">
        <f>(N4/$N$15)</f>
        <v>2.403846153846154E-2</v>
      </c>
      <c r="P4" s="10">
        <v>9</v>
      </c>
      <c r="Q4" s="11">
        <f>(P4/$P$15)</f>
        <v>2.8753993610223641E-2</v>
      </c>
      <c r="R4" s="10">
        <v>10</v>
      </c>
      <c r="S4" s="11">
        <f>(R4/$R$15)</f>
        <v>4.7393364928909949E-2</v>
      </c>
      <c r="T4" s="10">
        <v>9</v>
      </c>
      <c r="U4" s="11">
        <f>(T4/$T$15)</f>
        <v>4.1860465116279069E-2</v>
      </c>
      <c r="V4" s="10">
        <v>2</v>
      </c>
      <c r="W4" s="11">
        <f>(V4/$V$15)</f>
        <v>7.7220077220077222E-3</v>
      </c>
      <c r="X4" s="10">
        <v>6</v>
      </c>
      <c r="Y4" s="11">
        <f>(X4/$X$15)</f>
        <v>2.5104602510460251E-2</v>
      </c>
      <c r="Z4" s="10">
        <v>4</v>
      </c>
      <c r="AA4" s="11">
        <f>(Z4/$Z$15)</f>
        <v>1.6129032258064516E-2</v>
      </c>
      <c r="AB4" s="10">
        <v>9</v>
      </c>
      <c r="AC4" s="11">
        <f>(AB4/$AB$15)</f>
        <v>0.05</v>
      </c>
      <c r="AD4" s="10">
        <v>8</v>
      </c>
      <c r="AE4" s="11">
        <f>(AD4/$AD$15)</f>
        <v>3.3057851239669422E-2</v>
      </c>
      <c r="AF4" s="10">
        <v>10</v>
      </c>
      <c r="AG4" s="11">
        <f>(AF4/$AF$15)</f>
        <v>2.570694087403599E-2</v>
      </c>
      <c r="AH4" s="10">
        <v>5</v>
      </c>
      <c r="AI4" s="11">
        <f>(AH4/$AH$15)</f>
        <v>1.8656716417910446E-2</v>
      </c>
      <c r="AJ4" s="10">
        <v>7</v>
      </c>
      <c r="AK4" s="11">
        <f>(AJ4/$AJ$15)</f>
        <v>2.7131782945736434E-2</v>
      </c>
      <c r="AL4" s="10">
        <v>3</v>
      </c>
      <c r="AM4" s="11">
        <f>(AL4/$AL$15)</f>
        <v>9.4043887147335428E-3</v>
      </c>
      <c r="AN4" s="10">
        <v>5</v>
      </c>
      <c r="AO4" s="11">
        <f>(AN4/$AN$15)</f>
        <v>1.3262599469496022E-2</v>
      </c>
      <c r="AP4" s="10">
        <v>4</v>
      </c>
      <c r="AQ4" s="11">
        <f>(AP4/$AP$15)</f>
        <v>1.4652014652014652E-2</v>
      </c>
      <c r="AR4" s="10">
        <v>10</v>
      </c>
      <c r="AS4" s="11">
        <f>(AR4/$AR$15)</f>
        <v>3.937007874015748E-2</v>
      </c>
      <c r="AT4" s="10">
        <v>9</v>
      </c>
      <c r="AU4" s="11">
        <f>(AT4/$AT$15)</f>
        <v>2.9900332225913623E-2</v>
      </c>
      <c r="AV4" s="10">
        <v>18</v>
      </c>
      <c r="AW4" s="11">
        <f>(AV4/$AV$15)</f>
        <v>7.7253218884120178E-2</v>
      </c>
      <c r="AX4" s="10">
        <v>6</v>
      </c>
      <c r="AY4" s="11">
        <f>(AX4/$AX$15)</f>
        <v>2.0134228187919462E-2</v>
      </c>
      <c r="AZ4" s="10">
        <v>2</v>
      </c>
      <c r="BA4" s="11">
        <f t="shared" ref="BA4:BA13" si="0">(AZ4/$AZ$15)</f>
        <v>4.4444444444444446E-2</v>
      </c>
      <c r="BB4" s="10">
        <v>2</v>
      </c>
      <c r="BC4" s="11">
        <f t="shared" ref="BC4:BC13" si="1">(BB4/$BB$15)</f>
        <v>2.2222222222222223E-2</v>
      </c>
      <c r="BD4" s="10">
        <v>3</v>
      </c>
      <c r="BE4" s="11">
        <f t="shared" ref="BE4:BE13" si="2">(BD4/$BD$15)</f>
        <v>5.1724137931034482E-2</v>
      </c>
      <c r="BF4" s="10">
        <v>16</v>
      </c>
      <c r="BG4" s="11">
        <f t="shared" ref="BG4:BG13" si="3">(BF4/$BF$15)</f>
        <v>4.3596730245231606E-2</v>
      </c>
      <c r="BH4" s="10">
        <v>5</v>
      </c>
      <c r="BI4" s="11">
        <f t="shared" ref="BI4:BI13" si="4">(BH4/$BH$15)</f>
        <v>1.6722408026755852E-2</v>
      </c>
      <c r="BJ4" s="10">
        <v>11</v>
      </c>
      <c r="BK4" s="11">
        <f t="shared" ref="BK4:BK13" si="5">(BJ4/$BJ$15)</f>
        <v>4.7008547008547008E-2</v>
      </c>
      <c r="BL4" s="10">
        <v>12</v>
      </c>
      <c r="BM4" s="11">
        <f t="shared" ref="BM4:BM13" si="6">(BL4/$BL$15)</f>
        <v>2.8103044496487119E-2</v>
      </c>
      <c r="BN4" s="10">
        <v>1</v>
      </c>
      <c r="BO4" s="11">
        <f t="shared" ref="BO4:BO13" si="7">(BN4/$BN$15)</f>
        <v>3.3898305084745762E-3</v>
      </c>
      <c r="BP4" s="10">
        <v>6</v>
      </c>
      <c r="BQ4" s="11">
        <f t="shared" ref="BQ4:BQ13" si="8">(BP4/$BP$15)</f>
        <v>1.9607843137254902E-2</v>
      </c>
      <c r="BR4" s="10">
        <v>5</v>
      </c>
      <c r="BS4" s="11">
        <f t="shared" ref="BS4:BS13" si="9">(BR4/$BR$15)</f>
        <v>1.9083969465648856E-2</v>
      </c>
      <c r="BT4" s="10">
        <v>26</v>
      </c>
      <c r="BU4" s="11">
        <f t="shared" ref="BU4:BU13" si="10">(BT4/$BT$15)</f>
        <v>9.7014925373134331E-2</v>
      </c>
      <c r="BV4" s="10">
        <v>10</v>
      </c>
      <c r="BW4" s="11">
        <f t="shared" ref="BW4:BW13" si="11">(BV4/$BV$15)</f>
        <v>3.0959752321981424E-2</v>
      </c>
      <c r="BX4" s="10">
        <v>5</v>
      </c>
      <c r="BY4" s="11">
        <f t="shared" ref="BY4:BY13" si="12">(BX4/$BX$15)</f>
        <v>2.8248587570621469E-2</v>
      </c>
      <c r="BZ4" s="10">
        <v>12</v>
      </c>
      <c r="CA4" s="11">
        <f t="shared" ref="CA4:CA13" si="13">(BZ4/$BZ$15)</f>
        <v>0.13333333333333333</v>
      </c>
      <c r="CB4" s="10">
        <v>8</v>
      </c>
      <c r="CC4" s="11">
        <f t="shared" ref="CC4:CC13" si="14">(CB4/$CB$15)</f>
        <v>1.9851116625310174E-2</v>
      </c>
      <c r="CD4" s="10">
        <v>9</v>
      </c>
      <c r="CE4" s="11">
        <f t="shared" ref="CE4:CE13" si="15">(CD4/$CD$15)</f>
        <v>2.5210084033613446E-2</v>
      </c>
      <c r="CF4" s="10">
        <v>4</v>
      </c>
      <c r="CG4" s="11">
        <f t="shared" ref="CG4:CG13" si="16">(CF4/$CF$15)</f>
        <v>3.3333333333333333E-2</v>
      </c>
      <c r="CH4" s="10">
        <v>2</v>
      </c>
      <c r="CI4" s="11">
        <f t="shared" ref="CI4:CI13" si="17">(CH4/$CH$15)</f>
        <v>3.2786885245901641E-2</v>
      </c>
      <c r="CJ4" s="10">
        <v>3</v>
      </c>
      <c r="CK4" s="11">
        <f t="shared" ref="CK4:CK13" si="18">(CJ4/$CJ$15)</f>
        <v>1.090909090909091E-2</v>
      </c>
      <c r="CL4" s="10">
        <v>11</v>
      </c>
      <c r="CM4" s="11">
        <f t="shared" ref="CM4:CM13" si="19">(CL4/$CL$15)</f>
        <v>3.5369774919614148E-2</v>
      </c>
      <c r="CN4" s="10">
        <v>7</v>
      </c>
      <c r="CO4" s="11">
        <f t="shared" ref="CO4:CO13" si="20">(CN4/$CN$15)</f>
        <v>2.4137931034482758E-2</v>
      </c>
      <c r="CP4" s="10">
        <v>2</v>
      </c>
      <c r="CQ4" s="11">
        <f t="shared" ref="CQ4:CQ13" si="21">(CP4/$CP$15)</f>
        <v>9.0909090909090912E-2</v>
      </c>
      <c r="CR4" s="10">
        <v>25</v>
      </c>
      <c r="CS4" s="11">
        <f t="shared" ref="CS4:CS13" si="22">(CR4/$CR$15)</f>
        <v>0.10460251046025104</v>
      </c>
      <c r="CT4" s="10">
        <v>27</v>
      </c>
      <c r="CU4" s="11">
        <f t="shared" ref="CU4:CU13" si="23">(CT4/$CT$15)</f>
        <v>0.11739130434782609</v>
      </c>
      <c r="CV4" s="10">
        <v>2</v>
      </c>
      <c r="CW4" s="11">
        <f t="shared" ref="CW4:CW13" si="24">(CV4/$CV$15)</f>
        <v>6.7340067340067337E-3</v>
      </c>
      <c r="CX4" s="10">
        <v>14</v>
      </c>
      <c r="CY4" s="11">
        <f t="shared" ref="CY4:CY13" si="25">(CX4/$CX$15)</f>
        <v>5.8333333333333334E-2</v>
      </c>
      <c r="CZ4" s="10">
        <v>1</v>
      </c>
      <c r="DA4" s="11">
        <f t="shared" ref="DA4:DA13" si="26">(CZ4/$CZ$15)</f>
        <v>1.5384615384615385E-2</v>
      </c>
      <c r="DB4" s="10">
        <v>6</v>
      </c>
      <c r="DC4" s="11">
        <f t="shared" ref="DC4:DC13" si="27">(DB4/$DB$15)</f>
        <v>2.4590163934426229E-2</v>
      </c>
      <c r="DD4" s="10">
        <v>10</v>
      </c>
      <c r="DE4" s="11">
        <f t="shared" ref="DE4:DE13" si="28">(DD4/$DD$15)</f>
        <v>1.953125E-2</v>
      </c>
      <c r="DF4" s="10">
        <v>6</v>
      </c>
      <c r="DG4" s="11">
        <f t="shared" ref="DG4:DG13" si="29">(DF4/$DF$15)</f>
        <v>6.5217391304347824E-2</v>
      </c>
      <c r="DH4" s="12">
        <f>D4+F4+H4+J4+L4+N4+P4+R4+T4+V4+X4+Z4+AB4+AD4+AF4+AH4+AJ4+AL4+AN4+AP4+AR4+AT4+AV4+AX4+AZ4+BB4+BD4+BF4+BH4+BJ4+BL4+BN4+BP4+BR4+BT4+BV4+BX4+BZ4+CB4+CD4+CF4+CH4+CJ4+CL4+CN4+CP4+CR4+CT4+CV4+CX4+CZ4+DB4+DD4+DF4</f>
        <v>404</v>
      </c>
      <c r="DI4" s="13">
        <f t="shared" ref="DI4:DI13" si="30">(DH4/$DH$15)</f>
        <v>3.1146403515534653E-2</v>
      </c>
      <c r="DJ4" s="14">
        <v>1</v>
      </c>
      <c r="DK4" s="10">
        <f t="shared" ref="DK4:DK13" si="31">D4+F4+H4+J4+L4+N4+P4+R4+T4+V4+X4+Z4+AB4+AD4+AF4+AH4+AJ4+AL4+AN4+AP4+AR4+AT4+AV4+AX4+AZ4+BB4+BD4+BF4+BH4+BJ4+BL4+BN4+BP4+BR4+BT4+BV4</f>
        <v>250</v>
      </c>
      <c r="DL4" s="11">
        <f t="shared" ref="DL4:DL13" si="32">DK4/$DK$15</f>
        <v>2.8988868274582559E-2</v>
      </c>
      <c r="DM4" s="10">
        <f>BX4+BZ4+CB4+CD4+CF4+CJ4+CH4+CL4+CN4+CR4+CP4+CT4+CV4+CX4+CZ4+DB4+DD4+DF4</f>
        <v>154</v>
      </c>
      <c r="DN4" s="11">
        <f t="shared" ref="DN4:DN13" si="33">DM4/$DM$15</f>
        <v>4.010416666666667E-2</v>
      </c>
      <c r="DO4" s="10">
        <f>DK4+DM4</f>
        <v>404</v>
      </c>
      <c r="DP4" s="10"/>
    </row>
    <row r="5" spans="1:120" s="37" customFormat="1" x14ac:dyDescent="0.25">
      <c r="A5" s="36">
        <v>4</v>
      </c>
      <c r="B5" s="36" t="s">
        <v>10</v>
      </c>
      <c r="C5" s="32"/>
      <c r="D5" s="68">
        <v>32</v>
      </c>
      <c r="E5" s="33">
        <f t="shared" ref="E5:E15" si="34">(D5/$D$15)</f>
        <v>0.14953271028037382</v>
      </c>
      <c r="F5" s="32">
        <v>36</v>
      </c>
      <c r="G5" s="33">
        <f t="shared" ref="G5:G15" si="35">(F5/$F$15)</f>
        <v>0.17647058823529413</v>
      </c>
      <c r="H5" s="32">
        <v>34</v>
      </c>
      <c r="I5" s="33">
        <f t="shared" ref="I5:K15" si="36">(H5/$H$15)</f>
        <v>0.18784530386740331</v>
      </c>
      <c r="J5" s="32">
        <v>4</v>
      </c>
      <c r="K5" s="33">
        <f t="shared" si="36"/>
        <v>2.2099447513812154E-2</v>
      </c>
      <c r="L5" s="32">
        <v>60</v>
      </c>
      <c r="M5" s="33">
        <f t="shared" ref="M5:M15" si="37">(L5/$L$15)</f>
        <v>0.21660649819494585</v>
      </c>
      <c r="N5" s="32">
        <v>47</v>
      </c>
      <c r="O5" s="33">
        <f t="shared" ref="O5:O15" si="38">(N5/$N$15)</f>
        <v>0.22596153846153846</v>
      </c>
      <c r="P5" s="32">
        <v>76</v>
      </c>
      <c r="Q5" s="33">
        <f t="shared" ref="Q5:Q15" si="39">(P5/$P$15)</f>
        <v>0.24281150159744408</v>
      </c>
      <c r="R5" s="32">
        <v>27</v>
      </c>
      <c r="S5" s="33">
        <f t="shared" ref="S5:S15" si="40">(R5/$R$15)</f>
        <v>0.12796208530805686</v>
      </c>
      <c r="T5" s="32">
        <v>42</v>
      </c>
      <c r="U5" s="33">
        <f t="shared" ref="U5:U15" si="41">(T5/$T$15)</f>
        <v>0.19534883720930232</v>
      </c>
      <c r="V5" s="32">
        <v>62</v>
      </c>
      <c r="W5" s="33">
        <f t="shared" ref="W5:W15" si="42">(V5/$V$15)</f>
        <v>0.23938223938223938</v>
      </c>
      <c r="X5" s="32">
        <v>57</v>
      </c>
      <c r="Y5" s="33">
        <f t="shared" ref="Y5:Y15" si="43">(X5/$X$15)</f>
        <v>0.2384937238493724</v>
      </c>
      <c r="Z5" s="32">
        <v>45</v>
      </c>
      <c r="AA5" s="33">
        <f t="shared" ref="AA5:AA15" si="44">(Z5/$Z$15)</f>
        <v>0.18145161290322581</v>
      </c>
      <c r="AB5" s="32">
        <v>42</v>
      </c>
      <c r="AC5" s="33">
        <f t="shared" ref="AC5:AC15" si="45">(AB5/$AB$15)</f>
        <v>0.23333333333333334</v>
      </c>
      <c r="AD5" s="32">
        <v>74</v>
      </c>
      <c r="AE5" s="33">
        <f t="shared" ref="AE5:AE15" si="46">(AD5/$AD$15)</f>
        <v>0.30578512396694213</v>
      </c>
      <c r="AF5" s="32">
        <v>72</v>
      </c>
      <c r="AG5" s="33">
        <f t="shared" ref="AG5:AG15" si="47">(AF5/$AF$15)</f>
        <v>0.18508997429305912</v>
      </c>
      <c r="AH5" s="32">
        <v>51</v>
      </c>
      <c r="AI5" s="33">
        <f t="shared" ref="AI5:AI15" si="48">(AH5/$AH$15)</f>
        <v>0.19029850746268656</v>
      </c>
      <c r="AJ5" s="32">
        <v>45</v>
      </c>
      <c r="AK5" s="33">
        <f t="shared" ref="AK5:AK15" si="49">(AJ5/$AJ$15)</f>
        <v>0.1744186046511628</v>
      </c>
      <c r="AL5" s="32">
        <v>69</v>
      </c>
      <c r="AM5" s="33">
        <f t="shared" ref="AM5:AM15" si="50">(AL5/$AL$15)</f>
        <v>0.21630094043887146</v>
      </c>
      <c r="AN5" s="32">
        <v>70</v>
      </c>
      <c r="AO5" s="33">
        <f t="shared" ref="AO5:AO15" si="51">(AN5/$AN$15)</f>
        <v>0.1856763925729443</v>
      </c>
      <c r="AP5" s="32">
        <v>53</v>
      </c>
      <c r="AQ5" s="33">
        <f t="shared" ref="AQ5:AQ15" si="52">(AP5/$AP$15)</f>
        <v>0.19413919413919414</v>
      </c>
      <c r="AR5" s="32">
        <v>48</v>
      </c>
      <c r="AS5" s="33">
        <f t="shared" ref="AS5:AS15" si="53">(AR5/$AR$15)</f>
        <v>0.1889763779527559</v>
      </c>
      <c r="AT5" s="32">
        <v>59</v>
      </c>
      <c r="AU5" s="33">
        <f t="shared" ref="AU5:AU15" si="54">(AT5/$AT$15)</f>
        <v>0.19601328903654486</v>
      </c>
      <c r="AV5" s="32">
        <v>38</v>
      </c>
      <c r="AW5" s="33">
        <f t="shared" ref="AW5:AW15" si="55">(AV5/$AV$15)</f>
        <v>0.1630901287553648</v>
      </c>
      <c r="AX5" s="32">
        <v>69</v>
      </c>
      <c r="AY5" s="33">
        <f t="shared" ref="AY5:AY15" si="56">(AX5/$AX$15)</f>
        <v>0.23154362416107382</v>
      </c>
      <c r="AZ5" s="32">
        <v>3</v>
      </c>
      <c r="BA5" s="33">
        <f t="shared" si="0"/>
        <v>6.6666666666666666E-2</v>
      </c>
      <c r="BB5" s="32">
        <v>11</v>
      </c>
      <c r="BC5" s="33">
        <f t="shared" si="1"/>
        <v>0.12222222222222222</v>
      </c>
      <c r="BD5" s="32">
        <v>14</v>
      </c>
      <c r="BE5" s="33">
        <f t="shared" si="2"/>
        <v>0.2413793103448276</v>
      </c>
      <c r="BF5" s="32">
        <v>79</v>
      </c>
      <c r="BG5" s="33">
        <f t="shared" si="3"/>
        <v>0.21525885558583105</v>
      </c>
      <c r="BH5" s="32">
        <v>84</v>
      </c>
      <c r="BI5" s="33">
        <f t="shared" si="4"/>
        <v>0.28093645484949831</v>
      </c>
      <c r="BJ5" s="32">
        <v>53</v>
      </c>
      <c r="BK5" s="33">
        <f t="shared" si="5"/>
        <v>0.2264957264957265</v>
      </c>
      <c r="BL5" s="32">
        <v>88</v>
      </c>
      <c r="BM5" s="33">
        <f t="shared" si="6"/>
        <v>0.20608899297423888</v>
      </c>
      <c r="BN5" s="32">
        <v>65</v>
      </c>
      <c r="BO5" s="33">
        <f t="shared" si="7"/>
        <v>0.22033898305084745</v>
      </c>
      <c r="BP5" s="32">
        <v>51</v>
      </c>
      <c r="BQ5" s="33">
        <f t="shared" si="8"/>
        <v>0.16666666666666666</v>
      </c>
      <c r="BR5" s="32">
        <v>62</v>
      </c>
      <c r="BS5" s="33">
        <f t="shared" si="9"/>
        <v>0.23664122137404581</v>
      </c>
      <c r="BT5" s="32">
        <v>54</v>
      </c>
      <c r="BU5" s="33">
        <f t="shared" si="10"/>
        <v>0.20149253731343283</v>
      </c>
      <c r="BV5" s="32">
        <v>51</v>
      </c>
      <c r="BW5" s="33">
        <f t="shared" si="11"/>
        <v>0.15789473684210525</v>
      </c>
      <c r="BX5" s="32">
        <v>50</v>
      </c>
      <c r="BY5" s="33">
        <f t="shared" si="12"/>
        <v>0.2824858757062147</v>
      </c>
      <c r="BZ5" s="32">
        <v>50</v>
      </c>
      <c r="CA5" s="33">
        <f t="shared" si="13"/>
        <v>0.55555555555555558</v>
      </c>
      <c r="CB5" s="32">
        <v>127</v>
      </c>
      <c r="CC5" s="33">
        <f t="shared" si="14"/>
        <v>0.31513647642679898</v>
      </c>
      <c r="CD5" s="32">
        <v>66</v>
      </c>
      <c r="CE5" s="33">
        <f t="shared" si="15"/>
        <v>0.18487394957983194</v>
      </c>
      <c r="CF5" s="32">
        <v>34</v>
      </c>
      <c r="CG5" s="33">
        <f t="shared" si="16"/>
        <v>0.28333333333333333</v>
      </c>
      <c r="CH5" s="32">
        <v>11</v>
      </c>
      <c r="CI5" s="33">
        <f t="shared" si="17"/>
        <v>0.18032786885245902</v>
      </c>
      <c r="CJ5" s="32">
        <v>107</v>
      </c>
      <c r="CK5" s="33">
        <f t="shared" si="18"/>
        <v>0.3890909090909091</v>
      </c>
      <c r="CL5" s="32">
        <v>93</v>
      </c>
      <c r="CM5" s="33">
        <f t="shared" si="19"/>
        <v>0.29903536977491962</v>
      </c>
      <c r="CN5" s="32">
        <v>65</v>
      </c>
      <c r="CO5" s="33">
        <f t="shared" si="20"/>
        <v>0.22413793103448276</v>
      </c>
      <c r="CP5" s="32">
        <v>4</v>
      </c>
      <c r="CQ5" s="33">
        <f t="shared" si="21"/>
        <v>0.18181818181818182</v>
      </c>
      <c r="CR5" s="32">
        <v>80</v>
      </c>
      <c r="CS5" s="33">
        <f t="shared" si="22"/>
        <v>0.33472803347280333</v>
      </c>
      <c r="CT5" s="32">
        <v>70</v>
      </c>
      <c r="CU5" s="33">
        <f t="shared" si="23"/>
        <v>0.30434782608695654</v>
      </c>
      <c r="CV5" s="32">
        <v>65</v>
      </c>
      <c r="CW5" s="33">
        <f t="shared" si="24"/>
        <v>0.21885521885521886</v>
      </c>
      <c r="CX5" s="32">
        <v>46</v>
      </c>
      <c r="CY5" s="33">
        <f t="shared" si="25"/>
        <v>0.19166666666666668</v>
      </c>
      <c r="CZ5" s="32">
        <v>17</v>
      </c>
      <c r="DA5" s="33">
        <f t="shared" si="26"/>
        <v>0.26153846153846155</v>
      </c>
      <c r="DB5" s="32">
        <v>61</v>
      </c>
      <c r="DC5" s="33">
        <f t="shared" si="27"/>
        <v>0.25</v>
      </c>
      <c r="DD5" s="32">
        <v>138</v>
      </c>
      <c r="DE5" s="33">
        <f t="shared" si="28"/>
        <v>0.26953125</v>
      </c>
      <c r="DF5" s="32">
        <v>14</v>
      </c>
      <c r="DG5" s="33">
        <f t="shared" si="29"/>
        <v>0.15217391304347827</v>
      </c>
      <c r="DH5" s="34">
        <f t="shared" ref="DH5:DH13" si="57">D5+F5+H5+J5+L5+N5+P5+R5+T5+V5+X5+Z5+AB5+AD5+AF5+AH5+AJ5+AL5+AN5+AP5+AR5+AT5+AV5+AX5+AZ5+BB5+BD5+BF5+BH5+BJ5+BL5+BN5+BP5+BR5+BT5+BV5+BX5+BZ5+CB5+CD5+CF5+CJ5+CH5+CL5+CN5+CP5+CR5+CT5+CV5+CX5+CZ5+DB5+DD5+DF5</f>
        <v>2925</v>
      </c>
      <c r="DI5" s="35">
        <f t="shared" si="30"/>
        <v>0.22550304525479917</v>
      </c>
      <c r="DJ5" s="36">
        <v>4</v>
      </c>
      <c r="DK5" s="32">
        <f t="shared" si="31"/>
        <v>1827</v>
      </c>
      <c r="DL5" s="33">
        <f t="shared" si="32"/>
        <v>0.21185064935064934</v>
      </c>
      <c r="DM5" s="32">
        <f t="shared" ref="DM5:DM13" si="58">BX5+BZ5+CB5+CD5+CF5+CJ5+CH5+CL5+CN5+CP5+CR5+CT5+CV5+CX5+CZ5+DB5+DD5+DF5</f>
        <v>1098</v>
      </c>
      <c r="DN5" s="33">
        <f t="shared" si="33"/>
        <v>0.28593750000000001</v>
      </c>
      <c r="DO5" s="32">
        <f t="shared" ref="DO5:DO15" si="59">DK5+DM5</f>
        <v>2925</v>
      </c>
      <c r="DP5" s="32"/>
    </row>
    <row r="6" spans="1:120" s="25" customFormat="1" x14ac:dyDescent="0.25">
      <c r="A6" s="24">
        <v>5</v>
      </c>
      <c r="B6" s="24" t="s">
        <v>11</v>
      </c>
      <c r="C6" s="20"/>
      <c r="D6" s="69">
        <v>3</v>
      </c>
      <c r="E6" s="21">
        <f t="shared" si="34"/>
        <v>1.4018691588785047E-2</v>
      </c>
      <c r="F6" s="20">
        <v>3</v>
      </c>
      <c r="G6" s="21">
        <f t="shared" si="35"/>
        <v>1.4705882352941176E-2</v>
      </c>
      <c r="H6" s="20">
        <v>6</v>
      </c>
      <c r="I6" s="21">
        <f t="shared" si="36"/>
        <v>3.3149171270718231E-2</v>
      </c>
      <c r="J6" s="20">
        <v>0</v>
      </c>
      <c r="K6" s="21">
        <f t="shared" si="36"/>
        <v>0</v>
      </c>
      <c r="L6" s="20">
        <v>4</v>
      </c>
      <c r="M6" s="21">
        <f t="shared" si="37"/>
        <v>1.444043321299639E-2</v>
      </c>
      <c r="N6" s="20">
        <v>3</v>
      </c>
      <c r="O6" s="21">
        <f t="shared" si="38"/>
        <v>1.4423076923076924E-2</v>
      </c>
      <c r="P6" s="20">
        <v>7</v>
      </c>
      <c r="Q6" s="21">
        <f t="shared" si="39"/>
        <v>2.2364217252396165E-2</v>
      </c>
      <c r="R6" s="20">
        <v>7</v>
      </c>
      <c r="S6" s="21">
        <f t="shared" si="40"/>
        <v>3.3175355450236969E-2</v>
      </c>
      <c r="T6" s="20">
        <v>4</v>
      </c>
      <c r="U6" s="21">
        <f t="shared" si="41"/>
        <v>1.8604651162790697E-2</v>
      </c>
      <c r="V6" s="20">
        <v>5</v>
      </c>
      <c r="W6" s="21">
        <f t="shared" si="42"/>
        <v>1.9305019305019305E-2</v>
      </c>
      <c r="X6" s="20">
        <v>6</v>
      </c>
      <c r="Y6" s="21">
        <f t="shared" si="43"/>
        <v>2.5104602510460251E-2</v>
      </c>
      <c r="Z6" s="20">
        <v>4</v>
      </c>
      <c r="AA6" s="21">
        <f t="shared" si="44"/>
        <v>1.6129032258064516E-2</v>
      </c>
      <c r="AB6" s="20">
        <v>5</v>
      </c>
      <c r="AC6" s="21">
        <f t="shared" si="45"/>
        <v>2.7777777777777776E-2</v>
      </c>
      <c r="AD6" s="20">
        <v>2</v>
      </c>
      <c r="AE6" s="21">
        <f t="shared" si="46"/>
        <v>8.2644628099173556E-3</v>
      </c>
      <c r="AF6" s="20">
        <v>8</v>
      </c>
      <c r="AG6" s="21">
        <f t="shared" si="47"/>
        <v>2.056555269922879E-2</v>
      </c>
      <c r="AH6" s="20">
        <v>8</v>
      </c>
      <c r="AI6" s="21">
        <f t="shared" si="48"/>
        <v>2.9850746268656716E-2</v>
      </c>
      <c r="AJ6" s="20">
        <v>5</v>
      </c>
      <c r="AK6" s="21">
        <f t="shared" si="49"/>
        <v>1.937984496124031E-2</v>
      </c>
      <c r="AL6" s="20">
        <v>5</v>
      </c>
      <c r="AM6" s="21">
        <f t="shared" si="50"/>
        <v>1.5673981191222569E-2</v>
      </c>
      <c r="AN6" s="20">
        <v>8</v>
      </c>
      <c r="AO6" s="21">
        <f t="shared" si="51"/>
        <v>2.1220159151193633E-2</v>
      </c>
      <c r="AP6" s="20">
        <v>5</v>
      </c>
      <c r="AQ6" s="21">
        <f t="shared" si="52"/>
        <v>1.8315018315018316E-2</v>
      </c>
      <c r="AR6" s="20">
        <v>5</v>
      </c>
      <c r="AS6" s="21">
        <f t="shared" si="53"/>
        <v>1.968503937007874E-2</v>
      </c>
      <c r="AT6" s="20">
        <v>9</v>
      </c>
      <c r="AU6" s="21">
        <f t="shared" si="54"/>
        <v>2.9900332225913623E-2</v>
      </c>
      <c r="AV6" s="20">
        <v>5</v>
      </c>
      <c r="AW6" s="21">
        <f t="shared" si="55"/>
        <v>2.1459227467811159E-2</v>
      </c>
      <c r="AX6" s="20">
        <v>7</v>
      </c>
      <c r="AY6" s="21">
        <f t="shared" si="56"/>
        <v>2.3489932885906041E-2</v>
      </c>
      <c r="AZ6" s="20">
        <v>0</v>
      </c>
      <c r="BA6" s="21">
        <f t="shared" si="0"/>
        <v>0</v>
      </c>
      <c r="BB6" s="20">
        <v>0</v>
      </c>
      <c r="BC6" s="21">
        <f t="shared" si="1"/>
        <v>0</v>
      </c>
      <c r="BD6" s="20">
        <v>0</v>
      </c>
      <c r="BE6" s="21">
        <f t="shared" si="2"/>
        <v>0</v>
      </c>
      <c r="BF6" s="20">
        <v>8</v>
      </c>
      <c r="BG6" s="21">
        <f t="shared" si="3"/>
        <v>2.1798365122615803E-2</v>
      </c>
      <c r="BH6" s="20">
        <v>3</v>
      </c>
      <c r="BI6" s="21">
        <f t="shared" si="4"/>
        <v>1.0033444816053512E-2</v>
      </c>
      <c r="BJ6" s="20">
        <v>5</v>
      </c>
      <c r="BK6" s="21">
        <f t="shared" si="5"/>
        <v>2.1367521367521368E-2</v>
      </c>
      <c r="BL6" s="20">
        <v>0</v>
      </c>
      <c r="BM6" s="21">
        <f t="shared" si="6"/>
        <v>0</v>
      </c>
      <c r="BN6" s="20">
        <v>11</v>
      </c>
      <c r="BO6" s="21">
        <f t="shared" si="7"/>
        <v>3.7288135593220341E-2</v>
      </c>
      <c r="BP6" s="20">
        <v>7</v>
      </c>
      <c r="BQ6" s="21">
        <f t="shared" si="8"/>
        <v>2.2875816993464051E-2</v>
      </c>
      <c r="BR6" s="20">
        <v>10</v>
      </c>
      <c r="BS6" s="21">
        <f t="shared" si="9"/>
        <v>3.8167938931297711E-2</v>
      </c>
      <c r="BT6" s="20">
        <v>14</v>
      </c>
      <c r="BU6" s="21">
        <f t="shared" si="10"/>
        <v>5.2238805970149252E-2</v>
      </c>
      <c r="BV6" s="20">
        <v>13</v>
      </c>
      <c r="BW6" s="21">
        <f t="shared" si="11"/>
        <v>4.0247678018575851E-2</v>
      </c>
      <c r="BX6" s="20">
        <v>1</v>
      </c>
      <c r="BY6" s="21">
        <f t="shared" si="12"/>
        <v>5.6497175141242938E-3</v>
      </c>
      <c r="BZ6" s="20">
        <v>0</v>
      </c>
      <c r="CA6" s="21">
        <f t="shared" si="13"/>
        <v>0</v>
      </c>
      <c r="CB6" s="20">
        <v>9</v>
      </c>
      <c r="CC6" s="21">
        <f t="shared" si="14"/>
        <v>2.2332506203473945E-2</v>
      </c>
      <c r="CD6" s="20">
        <v>8</v>
      </c>
      <c r="CE6" s="21">
        <f t="shared" si="15"/>
        <v>2.2408963585434174E-2</v>
      </c>
      <c r="CF6" s="20">
        <v>1</v>
      </c>
      <c r="CG6" s="21">
        <f t="shared" si="16"/>
        <v>8.3333333333333332E-3</v>
      </c>
      <c r="CH6" s="20">
        <v>1</v>
      </c>
      <c r="CI6" s="21">
        <f t="shared" si="17"/>
        <v>1.6393442622950821E-2</v>
      </c>
      <c r="CJ6" s="20">
        <v>3</v>
      </c>
      <c r="CK6" s="21">
        <f t="shared" si="18"/>
        <v>1.090909090909091E-2</v>
      </c>
      <c r="CL6" s="20">
        <v>4</v>
      </c>
      <c r="CM6" s="21">
        <f t="shared" si="19"/>
        <v>1.2861736334405145E-2</v>
      </c>
      <c r="CN6" s="20">
        <v>0</v>
      </c>
      <c r="CO6" s="21">
        <f t="shared" si="20"/>
        <v>0</v>
      </c>
      <c r="CP6" s="20">
        <v>0</v>
      </c>
      <c r="CQ6" s="21">
        <f t="shared" si="21"/>
        <v>0</v>
      </c>
      <c r="CR6" s="20">
        <v>0</v>
      </c>
      <c r="CS6" s="21">
        <f t="shared" si="22"/>
        <v>0</v>
      </c>
      <c r="CT6" s="20">
        <v>1</v>
      </c>
      <c r="CU6" s="21">
        <f t="shared" si="23"/>
        <v>4.3478260869565218E-3</v>
      </c>
      <c r="CV6" s="20">
        <v>14</v>
      </c>
      <c r="CW6" s="21">
        <f t="shared" si="24"/>
        <v>4.7138047138047139E-2</v>
      </c>
      <c r="CX6" s="20">
        <v>6</v>
      </c>
      <c r="CY6" s="21">
        <f t="shared" si="25"/>
        <v>2.5000000000000001E-2</v>
      </c>
      <c r="CZ6" s="20">
        <v>1</v>
      </c>
      <c r="DA6" s="21">
        <f t="shared" si="26"/>
        <v>1.5384615384615385E-2</v>
      </c>
      <c r="DB6" s="20">
        <v>3</v>
      </c>
      <c r="DC6" s="21">
        <f t="shared" si="27"/>
        <v>1.2295081967213115E-2</v>
      </c>
      <c r="DD6" s="20">
        <v>8</v>
      </c>
      <c r="DE6" s="21">
        <f t="shared" si="28"/>
        <v>1.5625E-2</v>
      </c>
      <c r="DF6" s="20">
        <v>0</v>
      </c>
      <c r="DG6" s="21">
        <f t="shared" si="29"/>
        <v>0</v>
      </c>
      <c r="DH6" s="22">
        <f t="shared" si="57"/>
        <v>255</v>
      </c>
      <c r="DI6" s="23">
        <f t="shared" si="30"/>
        <v>1.9659239842726082E-2</v>
      </c>
      <c r="DJ6" s="24">
        <v>5</v>
      </c>
      <c r="DK6" s="20">
        <f t="shared" si="31"/>
        <v>195</v>
      </c>
      <c r="DL6" s="21">
        <f t="shared" si="32"/>
        <v>2.2611317254174396E-2</v>
      </c>
      <c r="DM6" s="20">
        <f t="shared" si="58"/>
        <v>60</v>
      </c>
      <c r="DN6" s="21">
        <f t="shared" si="33"/>
        <v>1.5625E-2</v>
      </c>
      <c r="DO6" s="20">
        <f t="shared" si="59"/>
        <v>255</v>
      </c>
      <c r="DP6" s="20"/>
    </row>
    <row r="7" spans="1:120" s="44" customFormat="1" x14ac:dyDescent="0.25">
      <c r="A7" s="43">
        <v>9</v>
      </c>
      <c r="B7" s="43" t="s">
        <v>12</v>
      </c>
      <c r="C7" s="39"/>
      <c r="D7" s="70">
        <v>79</v>
      </c>
      <c r="E7" s="40">
        <f t="shared" si="34"/>
        <v>0.36915887850467288</v>
      </c>
      <c r="F7" s="39">
        <v>28</v>
      </c>
      <c r="G7" s="40">
        <f t="shared" si="35"/>
        <v>0.13725490196078433</v>
      </c>
      <c r="H7" s="39">
        <v>6</v>
      </c>
      <c r="I7" s="40">
        <f t="shared" si="36"/>
        <v>3.3149171270718231E-2</v>
      </c>
      <c r="J7" s="39">
        <v>1</v>
      </c>
      <c r="K7" s="40">
        <f t="shared" si="36"/>
        <v>5.5248618784530384E-3</v>
      </c>
      <c r="L7" s="39">
        <v>44</v>
      </c>
      <c r="M7" s="40">
        <f t="shared" si="37"/>
        <v>0.1588447653429603</v>
      </c>
      <c r="N7" s="39">
        <v>4</v>
      </c>
      <c r="O7" s="40">
        <f t="shared" si="38"/>
        <v>1.9230769230769232E-2</v>
      </c>
      <c r="P7" s="39">
        <v>5</v>
      </c>
      <c r="Q7" s="40">
        <f t="shared" si="39"/>
        <v>1.5974440894568689E-2</v>
      </c>
      <c r="R7" s="39">
        <v>85</v>
      </c>
      <c r="S7" s="40">
        <f t="shared" si="40"/>
        <v>0.40284360189573459</v>
      </c>
      <c r="T7" s="39">
        <v>41</v>
      </c>
      <c r="U7" s="40">
        <f t="shared" si="41"/>
        <v>0.19069767441860466</v>
      </c>
      <c r="V7" s="39">
        <v>6</v>
      </c>
      <c r="W7" s="40">
        <f t="shared" si="42"/>
        <v>2.3166023166023165E-2</v>
      </c>
      <c r="X7" s="39">
        <v>1</v>
      </c>
      <c r="Y7" s="40">
        <f t="shared" si="43"/>
        <v>4.1841004184100415E-3</v>
      </c>
      <c r="Z7" s="39">
        <v>2</v>
      </c>
      <c r="AA7" s="40">
        <f t="shared" si="44"/>
        <v>8.0645161290322578E-3</v>
      </c>
      <c r="AB7" s="39">
        <v>1</v>
      </c>
      <c r="AC7" s="40">
        <f t="shared" si="45"/>
        <v>5.5555555555555558E-3</v>
      </c>
      <c r="AD7" s="39">
        <v>17</v>
      </c>
      <c r="AE7" s="40">
        <f t="shared" si="46"/>
        <v>7.0247933884297523E-2</v>
      </c>
      <c r="AF7" s="39">
        <v>4</v>
      </c>
      <c r="AG7" s="40">
        <f t="shared" si="47"/>
        <v>1.0282776349614395E-2</v>
      </c>
      <c r="AH7" s="39">
        <v>0</v>
      </c>
      <c r="AI7" s="40">
        <f t="shared" si="48"/>
        <v>0</v>
      </c>
      <c r="AJ7" s="39">
        <v>4</v>
      </c>
      <c r="AK7" s="40">
        <f t="shared" si="49"/>
        <v>1.5503875968992248E-2</v>
      </c>
      <c r="AL7" s="39">
        <v>4</v>
      </c>
      <c r="AM7" s="40">
        <f t="shared" si="50"/>
        <v>1.2539184952978056E-2</v>
      </c>
      <c r="AN7" s="39">
        <v>4</v>
      </c>
      <c r="AO7" s="40">
        <f t="shared" si="51"/>
        <v>1.0610079575596816E-2</v>
      </c>
      <c r="AP7" s="39">
        <v>5</v>
      </c>
      <c r="AQ7" s="40">
        <f t="shared" si="52"/>
        <v>1.8315018315018316E-2</v>
      </c>
      <c r="AR7" s="39">
        <v>16</v>
      </c>
      <c r="AS7" s="40">
        <f t="shared" si="53"/>
        <v>6.2992125984251968E-2</v>
      </c>
      <c r="AT7" s="39">
        <v>10</v>
      </c>
      <c r="AU7" s="40">
        <f t="shared" si="54"/>
        <v>3.3222591362126248E-2</v>
      </c>
      <c r="AV7" s="39">
        <v>2</v>
      </c>
      <c r="AW7" s="40">
        <f t="shared" si="55"/>
        <v>8.5836909871244635E-3</v>
      </c>
      <c r="AX7" s="39">
        <v>3</v>
      </c>
      <c r="AY7" s="40">
        <f t="shared" si="56"/>
        <v>1.0067114093959731E-2</v>
      </c>
      <c r="AZ7" s="39">
        <v>8</v>
      </c>
      <c r="BA7" s="40">
        <f t="shared" si="0"/>
        <v>0.17777777777777778</v>
      </c>
      <c r="BB7" s="39">
        <v>2</v>
      </c>
      <c r="BC7" s="40">
        <f t="shared" si="1"/>
        <v>2.2222222222222223E-2</v>
      </c>
      <c r="BD7" s="39">
        <v>1</v>
      </c>
      <c r="BE7" s="40">
        <f t="shared" si="2"/>
        <v>1.7241379310344827E-2</v>
      </c>
      <c r="BF7" s="39">
        <v>7</v>
      </c>
      <c r="BG7" s="40">
        <f t="shared" si="3"/>
        <v>1.9073569482288829E-2</v>
      </c>
      <c r="BH7" s="39">
        <v>9</v>
      </c>
      <c r="BI7" s="40">
        <f t="shared" si="4"/>
        <v>3.0100334448160536E-2</v>
      </c>
      <c r="BJ7" s="39">
        <v>0</v>
      </c>
      <c r="BK7" s="40">
        <f t="shared" si="5"/>
        <v>0</v>
      </c>
      <c r="BL7" s="39">
        <v>24</v>
      </c>
      <c r="BM7" s="40">
        <f t="shared" si="6"/>
        <v>5.6206088992974239E-2</v>
      </c>
      <c r="BN7" s="39">
        <v>16</v>
      </c>
      <c r="BO7" s="40">
        <f t="shared" si="7"/>
        <v>5.4237288135593219E-2</v>
      </c>
      <c r="BP7" s="39">
        <v>62</v>
      </c>
      <c r="BQ7" s="40">
        <f t="shared" si="8"/>
        <v>0.20261437908496732</v>
      </c>
      <c r="BR7" s="39">
        <v>6</v>
      </c>
      <c r="BS7" s="40">
        <f t="shared" si="9"/>
        <v>2.2900763358778626E-2</v>
      </c>
      <c r="BT7" s="39">
        <v>2</v>
      </c>
      <c r="BU7" s="40">
        <f t="shared" si="10"/>
        <v>7.462686567164179E-3</v>
      </c>
      <c r="BV7" s="39">
        <v>17</v>
      </c>
      <c r="BW7" s="40">
        <f t="shared" si="11"/>
        <v>5.2631578947368418E-2</v>
      </c>
      <c r="BX7" s="39">
        <v>19</v>
      </c>
      <c r="BY7" s="40">
        <f t="shared" si="12"/>
        <v>0.10734463276836158</v>
      </c>
      <c r="BZ7" s="39">
        <v>7</v>
      </c>
      <c r="CA7" s="40">
        <f t="shared" si="13"/>
        <v>7.7777777777777779E-2</v>
      </c>
      <c r="CB7" s="39">
        <v>9</v>
      </c>
      <c r="CC7" s="40">
        <f t="shared" si="14"/>
        <v>2.2332506203473945E-2</v>
      </c>
      <c r="CD7" s="39">
        <v>27</v>
      </c>
      <c r="CE7" s="40">
        <f t="shared" si="15"/>
        <v>7.5630252100840331E-2</v>
      </c>
      <c r="CF7" s="39">
        <v>4</v>
      </c>
      <c r="CG7" s="40">
        <f t="shared" si="16"/>
        <v>3.3333333333333333E-2</v>
      </c>
      <c r="CH7" s="39">
        <v>1</v>
      </c>
      <c r="CI7" s="40">
        <f t="shared" si="17"/>
        <v>1.6393442622950821E-2</v>
      </c>
      <c r="CJ7" s="39">
        <v>0</v>
      </c>
      <c r="CK7" s="40">
        <f t="shared" si="18"/>
        <v>0</v>
      </c>
      <c r="CL7" s="39">
        <v>14</v>
      </c>
      <c r="CM7" s="40">
        <f t="shared" si="19"/>
        <v>4.5016077170418008E-2</v>
      </c>
      <c r="CN7" s="39">
        <v>21</v>
      </c>
      <c r="CO7" s="40">
        <f t="shared" si="20"/>
        <v>7.2413793103448282E-2</v>
      </c>
      <c r="CP7" s="39">
        <v>0</v>
      </c>
      <c r="CQ7" s="40">
        <f t="shared" si="21"/>
        <v>0</v>
      </c>
      <c r="CR7" s="39">
        <v>8</v>
      </c>
      <c r="CS7" s="40">
        <f t="shared" si="22"/>
        <v>3.3472803347280332E-2</v>
      </c>
      <c r="CT7" s="39">
        <v>14</v>
      </c>
      <c r="CU7" s="40">
        <f t="shared" si="23"/>
        <v>6.0869565217391307E-2</v>
      </c>
      <c r="CV7" s="39">
        <v>2</v>
      </c>
      <c r="CW7" s="40">
        <f t="shared" si="24"/>
        <v>6.7340067340067337E-3</v>
      </c>
      <c r="CX7" s="39">
        <v>2</v>
      </c>
      <c r="CY7" s="40">
        <f t="shared" si="25"/>
        <v>8.3333333333333332E-3</v>
      </c>
      <c r="CZ7" s="39">
        <v>13</v>
      </c>
      <c r="DA7" s="40">
        <f t="shared" si="26"/>
        <v>0.2</v>
      </c>
      <c r="DB7" s="39">
        <v>2</v>
      </c>
      <c r="DC7" s="40">
        <f t="shared" si="27"/>
        <v>8.1967213114754103E-3</v>
      </c>
      <c r="DD7" s="39">
        <v>5</v>
      </c>
      <c r="DE7" s="40">
        <f t="shared" si="28"/>
        <v>9.765625E-3</v>
      </c>
      <c r="DF7" s="39">
        <v>6</v>
      </c>
      <c r="DG7" s="40">
        <f t="shared" si="29"/>
        <v>6.5217391304347824E-2</v>
      </c>
      <c r="DH7" s="41">
        <f t="shared" si="57"/>
        <v>680</v>
      </c>
      <c r="DI7" s="42">
        <f t="shared" si="30"/>
        <v>5.242463958060288E-2</v>
      </c>
      <c r="DJ7" s="43">
        <v>9</v>
      </c>
      <c r="DK7" s="39">
        <f t="shared" si="31"/>
        <v>526</v>
      </c>
      <c r="DL7" s="40">
        <f t="shared" si="32"/>
        <v>6.0992578849721708E-2</v>
      </c>
      <c r="DM7" s="39">
        <f t="shared" si="58"/>
        <v>154</v>
      </c>
      <c r="DN7" s="40">
        <f t="shared" si="33"/>
        <v>4.010416666666667E-2</v>
      </c>
      <c r="DO7" s="39">
        <f t="shared" si="59"/>
        <v>680</v>
      </c>
      <c r="DP7" s="39"/>
    </row>
    <row r="8" spans="1:120" s="51" customFormat="1" x14ac:dyDescent="0.25">
      <c r="A8" s="50">
        <v>11</v>
      </c>
      <c r="B8" s="50" t="s">
        <v>13</v>
      </c>
      <c r="C8" s="46"/>
      <c r="D8" s="71">
        <v>3</v>
      </c>
      <c r="E8" s="47">
        <f t="shared" si="34"/>
        <v>1.4018691588785047E-2</v>
      </c>
      <c r="F8" s="46">
        <v>20</v>
      </c>
      <c r="G8" s="47">
        <f t="shared" si="35"/>
        <v>9.8039215686274508E-2</v>
      </c>
      <c r="H8" s="46">
        <v>16</v>
      </c>
      <c r="I8" s="47">
        <f t="shared" si="36"/>
        <v>8.8397790055248615E-2</v>
      </c>
      <c r="J8" s="46">
        <v>0</v>
      </c>
      <c r="K8" s="47">
        <f t="shared" si="36"/>
        <v>0</v>
      </c>
      <c r="L8" s="46">
        <v>11</v>
      </c>
      <c r="M8" s="47">
        <f t="shared" si="37"/>
        <v>3.9711191335740074E-2</v>
      </c>
      <c r="N8" s="46">
        <v>29</v>
      </c>
      <c r="O8" s="47">
        <f t="shared" si="38"/>
        <v>0.13942307692307693</v>
      </c>
      <c r="P8" s="46">
        <v>21</v>
      </c>
      <c r="Q8" s="47">
        <f t="shared" si="39"/>
        <v>6.7092651757188496E-2</v>
      </c>
      <c r="R8" s="46">
        <v>1</v>
      </c>
      <c r="S8" s="47">
        <f t="shared" si="40"/>
        <v>4.7393364928909956E-3</v>
      </c>
      <c r="T8" s="46">
        <v>7</v>
      </c>
      <c r="U8" s="47">
        <f t="shared" si="41"/>
        <v>3.255813953488372E-2</v>
      </c>
      <c r="V8" s="46">
        <v>14</v>
      </c>
      <c r="W8" s="47">
        <f t="shared" si="42"/>
        <v>5.4054054054054057E-2</v>
      </c>
      <c r="X8" s="46">
        <v>29</v>
      </c>
      <c r="Y8" s="47">
        <f t="shared" si="43"/>
        <v>0.12133891213389121</v>
      </c>
      <c r="Z8" s="46">
        <v>19</v>
      </c>
      <c r="AA8" s="47">
        <f t="shared" si="44"/>
        <v>7.6612903225806453E-2</v>
      </c>
      <c r="AB8" s="46">
        <v>15</v>
      </c>
      <c r="AC8" s="47">
        <f t="shared" si="45"/>
        <v>8.3333333333333329E-2</v>
      </c>
      <c r="AD8" s="46">
        <v>16</v>
      </c>
      <c r="AE8" s="47">
        <f t="shared" si="46"/>
        <v>6.6115702479338845E-2</v>
      </c>
      <c r="AF8" s="46">
        <v>24</v>
      </c>
      <c r="AG8" s="47">
        <f t="shared" si="47"/>
        <v>6.1696658097686374E-2</v>
      </c>
      <c r="AH8" s="46">
        <v>20</v>
      </c>
      <c r="AI8" s="47">
        <f t="shared" si="48"/>
        <v>7.4626865671641784E-2</v>
      </c>
      <c r="AJ8" s="46">
        <v>8</v>
      </c>
      <c r="AK8" s="47">
        <f t="shared" si="49"/>
        <v>3.1007751937984496E-2</v>
      </c>
      <c r="AL8" s="46">
        <v>6</v>
      </c>
      <c r="AM8" s="47">
        <f t="shared" si="50"/>
        <v>1.8808777429467086E-2</v>
      </c>
      <c r="AN8" s="46">
        <v>23</v>
      </c>
      <c r="AO8" s="47">
        <f t="shared" si="51"/>
        <v>6.1007957559681698E-2</v>
      </c>
      <c r="AP8" s="46">
        <v>35</v>
      </c>
      <c r="AQ8" s="47">
        <f t="shared" si="52"/>
        <v>0.12820512820512819</v>
      </c>
      <c r="AR8" s="46">
        <v>25</v>
      </c>
      <c r="AS8" s="47">
        <f t="shared" si="53"/>
        <v>9.8425196850393706E-2</v>
      </c>
      <c r="AT8" s="46">
        <v>21</v>
      </c>
      <c r="AU8" s="47">
        <f t="shared" si="54"/>
        <v>6.9767441860465115E-2</v>
      </c>
      <c r="AV8" s="46">
        <v>24</v>
      </c>
      <c r="AW8" s="47">
        <f t="shared" si="55"/>
        <v>0.10300429184549356</v>
      </c>
      <c r="AX8" s="46">
        <v>23</v>
      </c>
      <c r="AY8" s="47">
        <f t="shared" si="56"/>
        <v>7.7181208053691275E-2</v>
      </c>
      <c r="AZ8" s="46">
        <v>0</v>
      </c>
      <c r="BA8" s="47">
        <f t="shared" si="0"/>
        <v>0</v>
      </c>
      <c r="BB8" s="46">
        <v>4</v>
      </c>
      <c r="BC8" s="47">
        <f t="shared" si="1"/>
        <v>4.4444444444444446E-2</v>
      </c>
      <c r="BD8" s="46">
        <v>2</v>
      </c>
      <c r="BE8" s="47">
        <f t="shared" si="2"/>
        <v>3.4482758620689655E-2</v>
      </c>
      <c r="BF8" s="46">
        <v>23</v>
      </c>
      <c r="BG8" s="47">
        <f t="shared" si="3"/>
        <v>6.2670299727520432E-2</v>
      </c>
      <c r="BH8" s="46">
        <v>22</v>
      </c>
      <c r="BI8" s="47">
        <f t="shared" si="4"/>
        <v>7.3578595317725759E-2</v>
      </c>
      <c r="BJ8" s="46">
        <v>15</v>
      </c>
      <c r="BK8" s="47">
        <f t="shared" si="5"/>
        <v>6.4102564102564097E-2</v>
      </c>
      <c r="BL8" s="46">
        <v>26</v>
      </c>
      <c r="BM8" s="47">
        <f t="shared" si="6"/>
        <v>6.0889929742388757E-2</v>
      </c>
      <c r="BN8" s="46">
        <v>5</v>
      </c>
      <c r="BO8" s="47">
        <f t="shared" si="7"/>
        <v>1.6949152542372881E-2</v>
      </c>
      <c r="BP8" s="46">
        <v>8</v>
      </c>
      <c r="BQ8" s="47">
        <f t="shared" si="8"/>
        <v>2.6143790849673203E-2</v>
      </c>
      <c r="BR8" s="46">
        <v>14</v>
      </c>
      <c r="BS8" s="47">
        <f t="shared" si="9"/>
        <v>5.3435114503816793E-2</v>
      </c>
      <c r="BT8" s="46">
        <v>10</v>
      </c>
      <c r="BU8" s="47">
        <f t="shared" si="10"/>
        <v>3.7313432835820892E-2</v>
      </c>
      <c r="BV8" s="46">
        <v>18</v>
      </c>
      <c r="BW8" s="47">
        <f t="shared" si="11"/>
        <v>5.5727554179566562E-2</v>
      </c>
      <c r="BX8" s="46">
        <v>1</v>
      </c>
      <c r="BY8" s="47">
        <f t="shared" si="12"/>
        <v>5.6497175141242938E-3</v>
      </c>
      <c r="BZ8" s="46">
        <v>0</v>
      </c>
      <c r="CA8" s="47">
        <f t="shared" si="13"/>
        <v>0</v>
      </c>
      <c r="CB8" s="46">
        <v>9</v>
      </c>
      <c r="CC8" s="47">
        <f t="shared" si="14"/>
        <v>2.2332506203473945E-2</v>
      </c>
      <c r="CD8" s="46">
        <v>7</v>
      </c>
      <c r="CE8" s="47">
        <f t="shared" si="15"/>
        <v>1.9607843137254902E-2</v>
      </c>
      <c r="CF8" s="46">
        <v>4</v>
      </c>
      <c r="CG8" s="47">
        <f t="shared" si="16"/>
        <v>3.3333333333333333E-2</v>
      </c>
      <c r="CH8" s="46">
        <v>1</v>
      </c>
      <c r="CI8" s="47">
        <f t="shared" si="17"/>
        <v>1.6393442622950821E-2</v>
      </c>
      <c r="CJ8" s="46">
        <v>4</v>
      </c>
      <c r="CK8" s="47">
        <f t="shared" si="18"/>
        <v>1.4545454545454545E-2</v>
      </c>
      <c r="CL8" s="46">
        <v>6</v>
      </c>
      <c r="CM8" s="47">
        <f t="shared" si="19"/>
        <v>1.9292604501607719E-2</v>
      </c>
      <c r="CN8" s="46">
        <v>3</v>
      </c>
      <c r="CO8" s="47">
        <f t="shared" si="20"/>
        <v>1.0344827586206896E-2</v>
      </c>
      <c r="CP8" s="46">
        <v>0</v>
      </c>
      <c r="CQ8" s="47">
        <f t="shared" si="21"/>
        <v>0</v>
      </c>
      <c r="CR8" s="46">
        <v>5</v>
      </c>
      <c r="CS8" s="47">
        <f t="shared" si="22"/>
        <v>2.0920502092050208E-2</v>
      </c>
      <c r="CT8" s="46">
        <v>2</v>
      </c>
      <c r="CU8" s="47">
        <f t="shared" si="23"/>
        <v>8.6956521739130436E-3</v>
      </c>
      <c r="CV8" s="46">
        <v>12</v>
      </c>
      <c r="CW8" s="47">
        <f t="shared" si="24"/>
        <v>4.0404040404040407E-2</v>
      </c>
      <c r="CX8" s="46">
        <v>8</v>
      </c>
      <c r="CY8" s="47">
        <f t="shared" si="25"/>
        <v>3.3333333333333333E-2</v>
      </c>
      <c r="CZ8" s="46">
        <v>0</v>
      </c>
      <c r="DA8" s="47">
        <f t="shared" si="26"/>
        <v>0</v>
      </c>
      <c r="DB8" s="46">
        <v>5</v>
      </c>
      <c r="DC8" s="47">
        <f t="shared" si="27"/>
        <v>2.0491803278688523E-2</v>
      </c>
      <c r="DD8" s="46">
        <v>14</v>
      </c>
      <c r="DE8" s="47">
        <f t="shared" si="28"/>
        <v>2.734375E-2</v>
      </c>
      <c r="DF8" s="46">
        <v>0</v>
      </c>
      <c r="DG8" s="47">
        <f t="shared" si="29"/>
        <v>0</v>
      </c>
      <c r="DH8" s="48">
        <f t="shared" si="57"/>
        <v>638</v>
      </c>
      <c r="DI8" s="49">
        <f t="shared" si="30"/>
        <v>4.9186647135918589E-2</v>
      </c>
      <c r="DJ8" s="50">
        <v>11</v>
      </c>
      <c r="DK8" s="46">
        <f t="shared" si="31"/>
        <v>557</v>
      </c>
      <c r="DL8" s="47">
        <f t="shared" si="32"/>
        <v>6.4587198515769939E-2</v>
      </c>
      <c r="DM8" s="46">
        <f t="shared" si="58"/>
        <v>81</v>
      </c>
      <c r="DN8" s="47">
        <f t="shared" si="33"/>
        <v>2.1093750000000001E-2</v>
      </c>
      <c r="DO8" s="46">
        <f t="shared" si="59"/>
        <v>638</v>
      </c>
      <c r="DP8" s="46"/>
    </row>
    <row r="9" spans="1:120" x14ac:dyDescent="0.25">
      <c r="A9" s="8">
        <v>14</v>
      </c>
      <c r="B9" s="8" t="s">
        <v>14</v>
      </c>
      <c r="C9" s="2"/>
      <c r="D9" s="72">
        <v>7</v>
      </c>
      <c r="E9" s="5">
        <f t="shared" si="34"/>
        <v>3.2710280373831772E-2</v>
      </c>
      <c r="F9" s="2">
        <v>4</v>
      </c>
      <c r="G9" s="5">
        <f t="shared" si="35"/>
        <v>1.9607843137254902E-2</v>
      </c>
      <c r="H9" s="2">
        <v>4</v>
      </c>
      <c r="I9" s="5">
        <f t="shared" si="36"/>
        <v>2.2099447513812154E-2</v>
      </c>
      <c r="J9" s="2">
        <v>0</v>
      </c>
      <c r="K9" s="5">
        <f t="shared" si="36"/>
        <v>0</v>
      </c>
      <c r="L9" s="2">
        <v>6</v>
      </c>
      <c r="M9" s="5">
        <f t="shared" si="37"/>
        <v>2.1660649819494584E-2</v>
      </c>
      <c r="N9" s="2">
        <v>3</v>
      </c>
      <c r="O9" s="5">
        <f t="shared" si="38"/>
        <v>1.4423076923076924E-2</v>
      </c>
      <c r="P9" s="2">
        <v>8</v>
      </c>
      <c r="Q9" s="5">
        <f t="shared" si="39"/>
        <v>2.5559105431309903E-2</v>
      </c>
      <c r="R9" s="2">
        <v>3</v>
      </c>
      <c r="S9" s="5">
        <f t="shared" si="40"/>
        <v>1.4218009478672985E-2</v>
      </c>
      <c r="T9" s="2">
        <v>5</v>
      </c>
      <c r="U9" s="5">
        <f t="shared" si="41"/>
        <v>2.3255813953488372E-2</v>
      </c>
      <c r="V9" s="2">
        <v>4</v>
      </c>
      <c r="W9" s="5">
        <f t="shared" si="42"/>
        <v>1.5444015444015444E-2</v>
      </c>
      <c r="X9" s="2">
        <v>3</v>
      </c>
      <c r="Y9" s="5">
        <f t="shared" si="43"/>
        <v>1.2552301255230125E-2</v>
      </c>
      <c r="Z9" s="2">
        <v>7</v>
      </c>
      <c r="AA9" s="5">
        <f t="shared" si="44"/>
        <v>2.8225806451612902E-2</v>
      </c>
      <c r="AB9" s="2">
        <v>4</v>
      </c>
      <c r="AC9" s="5">
        <f t="shared" si="45"/>
        <v>2.2222222222222223E-2</v>
      </c>
      <c r="AD9" s="2">
        <v>3</v>
      </c>
      <c r="AE9" s="5">
        <f t="shared" si="46"/>
        <v>1.2396694214876033E-2</v>
      </c>
      <c r="AF9" s="2">
        <v>5</v>
      </c>
      <c r="AG9" s="5">
        <f t="shared" si="47"/>
        <v>1.2853470437017995E-2</v>
      </c>
      <c r="AH9" s="2">
        <v>9</v>
      </c>
      <c r="AI9" s="5">
        <f t="shared" si="48"/>
        <v>3.3582089552238806E-2</v>
      </c>
      <c r="AJ9" s="2">
        <v>6</v>
      </c>
      <c r="AK9" s="5">
        <f t="shared" si="49"/>
        <v>2.3255813953488372E-2</v>
      </c>
      <c r="AL9" s="2">
        <v>8</v>
      </c>
      <c r="AM9" s="5">
        <f t="shared" si="50"/>
        <v>2.5078369905956112E-2</v>
      </c>
      <c r="AN9" s="2">
        <v>7</v>
      </c>
      <c r="AO9" s="5">
        <f t="shared" si="51"/>
        <v>1.8567639257294429E-2</v>
      </c>
      <c r="AP9" s="2">
        <v>4</v>
      </c>
      <c r="AQ9" s="5">
        <f t="shared" si="52"/>
        <v>1.4652014652014652E-2</v>
      </c>
      <c r="AR9" s="2">
        <v>6</v>
      </c>
      <c r="AS9" s="5">
        <f t="shared" si="53"/>
        <v>2.3622047244094488E-2</v>
      </c>
      <c r="AT9" s="2">
        <v>16</v>
      </c>
      <c r="AU9" s="5">
        <f t="shared" si="54"/>
        <v>5.3156146179401995E-2</v>
      </c>
      <c r="AV9" s="2">
        <v>5</v>
      </c>
      <c r="AW9" s="5">
        <f t="shared" si="55"/>
        <v>2.1459227467811159E-2</v>
      </c>
      <c r="AX9" s="2">
        <v>9</v>
      </c>
      <c r="AY9" s="5">
        <f t="shared" si="56"/>
        <v>3.0201342281879196E-2</v>
      </c>
      <c r="AZ9" s="2">
        <v>0</v>
      </c>
      <c r="BA9" s="5">
        <f t="shared" si="0"/>
        <v>0</v>
      </c>
      <c r="BB9" s="2">
        <v>0</v>
      </c>
      <c r="BC9" s="5">
        <f t="shared" si="1"/>
        <v>0</v>
      </c>
      <c r="BD9" s="2">
        <v>0</v>
      </c>
      <c r="BE9" s="5">
        <f t="shared" si="2"/>
        <v>0</v>
      </c>
      <c r="BF9" s="2">
        <v>11</v>
      </c>
      <c r="BG9" s="5">
        <f t="shared" si="3"/>
        <v>2.9972752043596729E-2</v>
      </c>
      <c r="BH9" s="2">
        <v>14</v>
      </c>
      <c r="BI9" s="5">
        <f t="shared" si="4"/>
        <v>4.6822742474916385E-2</v>
      </c>
      <c r="BJ9" s="2">
        <v>7</v>
      </c>
      <c r="BK9" s="5">
        <f t="shared" si="5"/>
        <v>2.9914529914529916E-2</v>
      </c>
      <c r="BL9" s="2">
        <v>7</v>
      </c>
      <c r="BM9" s="5">
        <f t="shared" si="6"/>
        <v>1.6393442622950821E-2</v>
      </c>
      <c r="BN9" s="2">
        <v>8</v>
      </c>
      <c r="BO9" s="5">
        <f t="shared" si="7"/>
        <v>2.7118644067796609E-2</v>
      </c>
      <c r="BP9" s="2">
        <v>10</v>
      </c>
      <c r="BQ9" s="5">
        <f t="shared" si="8"/>
        <v>3.2679738562091505E-2</v>
      </c>
      <c r="BR9" s="2">
        <v>12</v>
      </c>
      <c r="BS9" s="5">
        <f t="shared" si="9"/>
        <v>4.5801526717557252E-2</v>
      </c>
      <c r="BT9" s="2">
        <v>7</v>
      </c>
      <c r="BU9" s="5">
        <f t="shared" si="10"/>
        <v>2.6119402985074626E-2</v>
      </c>
      <c r="BV9" s="2">
        <v>12</v>
      </c>
      <c r="BW9" s="5">
        <f t="shared" si="11"/>
        <v>3.7151702786377708E-2</v>
      </c>
      <c r="BX9" s="2">
        <v>3</v>
      </c>
      <c r="BY9" s="5">
        <f t="shared" si="12"/>
        <v>1.6949152542372881E-2</v>
      </c>
      <c r="BZ9" s="2">
        <v>0</v>
      </c>
      <c r="CA9" s="5">
        <f t="shared" si="13"/>
        <v>0</v>
      </c>
      <c r="CB9" s="2">
        <v>8</v>
      </c>
      <c r="CC9" s="5">
        <f t="shared" si="14"/>
        <v>1.9851116625310174E-2</v>
      </c>
      <c r="CD9" s="2">
        <v>14</v>
      </c>
      <c r="CE9" s="5">
        <f t="shared" si="15"/>
        <v>3.9215686274509803E-2</v>
      </c>
      <c r="CF9" s="2">
        <v>2</v>
      </c>
      <c r="CG9" s="5">
        <f t="shared" si="16"/>
        <v>1.6666666666666666E-2</v>
      </c>
      <c r="CH9" s="2">
        <v>2</v>
      </c>
      <c r="CI9" s="5">
        <f t="shared" si="17"/>
        <v>3.2786885245901641E-2</v>
      </c>
      <c r="CJ9" s="2">
        <v>7</v>
      </c>
      <c r="CK9" s="5">
        <f t="shared" si="18"/>
        <v>2.5454545454545455E-2</v>
      </c>
      <c r="CL9" s="2">
        <v>7</v>
      </c>
      <c r="CM9" s="5">
        <f t="shared" si="19"/>
        <v>2.2508038585209004E-2</v>
      </c>
      <c r="CN9" s="2">
        <v>0</v>
      </c>
      <c r="CO9" s="5">
        <f t="shared" si="20"/>
        <v>0</v>
      </c>
      <c r="CP9" s="2">
        <v>1</v>
      </c>
      <c r="CQ9" s="5">
        <f t="shared" si="21"/>
        <v>4.5454545454545456E-2</v>
      </c>
      <c r="CR9" s="2">
        <v>0</v>
      </c>
      <c r="CS9" s="5">
        <f t="shared" si="22"/>
        <v>0</v>
      </c>
      <c r="CT9" s="2">
        <v>4</v>
      </c>
      <c r="CU9" s="5">
        <f t="shared" si="23"/>
        <v>1.7391304347826087E-2</v>
      </c>
      <c r="CV9" s="2">
        <v>24</v>
      </c>
      <c r="CW9" s="5">
        <f t="shared" si="24"/>
        <v>8.0808080808080815E-2</v>
      </c>
      <c r="CX9" s="2">
        <v>19</v>
      </c>
      <c r="CY9" s="5">
        <f t="shared" si="25"/>
        <v>7.9166666666666663E-2</v>
      </c>
      <c r="CZ9" s="2">
        <v>0</v>
      </c>
      <c r="DA9" s="5">
        <f t="shared" si="26"/>
        <v>0</v>
      </c>
      <c r="DB9" s="2">
        <v>3</v>
      </c>
      <c r="DC9" s="5">
        <f t="shared" si="27"/>
        <v>1.2295081967213115E-2</v>
      </c>
      <c r="DD9" s="2">
        <v>21</v>
      </c>
      <c r="DE9" s="5">
        <f t="shared" si="28"/>
        <v>4.1015625E-2</v>
      </c>
      <c r="DF9" s="2">
        <v>1</v>
      </c>
      <c r="DG9" s="5">
        <f t="shared" si="29"/>
        <v>1.0869565217391304E-2</v>
      </c>
      <c r="DH9" s="6">
        <f t="shared" si="57"/>
        <v>340</v>
      </c>
      <c r="DI9" s="7">
        <f t="shared" si="30"/>
        <v>2.621231979030144E-2</v>
      </c>
      <c r="DJ9" s="8">
        <v>14</v>
      </c>
      <c r="DK9" s="2">
        <f t="shared" si="31"/>
        <v>224</v>
      </c>
      <c r="DL9" s="9">
        <f t="shared" si="32"/>
        <v>2.5974025974025976E-2</v>
      </c>
      <c r="DM9" s="2">
        <f t="shared" si="58"/>
        <v>116</v>
      </c>
      <c r="DN9" s="9">
        <f t="shared" si="33"/>
        <v>3.0208333333333334E-2</v>
      </c>
      <c r="DO9" s="2">
        <f t="shared" si="59"/>
        <v>340</v>
      </c>
      <c r="DP9" s="2"/>
    </row>
    <row r="10" spans="1:120" s="31" customFormat="1" x14ac:dyDescent="0.25">
      <c r="A10" s="30">
        <v>18</v>
      </c>
      <c r="B10" s="30" t="s">
        <v>15</v>
      </c>
      <c r="C10" s="26"/>
      <c r="D10" s="73">
        <v>6</v>
      </c>
      <c r="E10" s="27">
        <f t="shared" si="34"/>
        <v>2.8037383177570093E-2</v>
      </c>
      <c r="F10" s="26">
        <v>7</v>
      </c>
      <c r="G10" s="27">
        <f t="shared" si="35"/>
        <v>3.4313725490196081E-2</v>
      </c>
      <c r="H10" s="26">
        <v>7</v>
      </c>
      <c r="I10" s="27">
        <f t="shared" si="36"/>
        <v>3.8674033149171269E-2</v>
      </c>
      <c r="J10" s="26">
        <v>0</v>
      </c>
      <c r="K10" s="27">
        <f t="shared" si="36"/>
        <v>0</v>
      </c>
      <c r="L10" s="26">
        <v>13</v>
      </c>
      <c r="M10" s="27">
        <f t="shared" si="37"/>
        <v>4.6931407942238268E-2</v>
      </c>
      <c r="N10" s="26">
        <v>20</v>
      </c>
      <c r="O10" s="27">
        <f t="shared" si="38"/>
        <v>9.6153846153846159E-2</v>
      </c>
      <c r="P10" s="26">
        <v>21</v>
      </c>
      <c r="Q10" s="27">
        <f t="shared" si="39"/>
        <v>6.7092651757188496E-2</v>
      </c>
      <c r="R10" s="26">
        <v>13</v>
      </c>
      <c r="S10" s="27">
        <f t="shared" si="40"/>
        <v>6.1611374407582936E-2</v>
      </c>
      <c r="T10" s="26">
        <v>12</v>
      </c>
      <c r="U10" s="27">
        <f t="shared" si="41"/>
        <v>5.5813953488372092E-2</v>
      </c>
      <c r="V10" s="26">
        <v>11</v>
      </c>
      <c r="W10" s="27">
        <f t="shared" si="42"/>
        <v>4.2471042471042469E-2</v>
      </c>
      <c r="X10" s="26">
        <v>6</v>
      </c>
      <c r="Y10" s="27">
        <f t="shared" si="43"/>
        <v>2.5104602510460251E-2</v>
      </c>
      <c r="Z10" s="26">
        <v>19</v>
      </c>
      <c r="AA10" s="27">
        <f t="shared" si="44"/>
        <v>7.6612903225806453E-2</v>
      </c>
      <c r="AB10" s="26">
        <v>12</v>
      </c>
      <c r="AC10" s="27">
        <f t="shared" si="45"/>
        <v>6.6666666666666666E-2</v>
      </c>
      <c r="AD10" s="26">
        <v>20</v>
      </c>
      <c r="AE10" s="27">
        <f t="shared" si="46"/>
        <v>8.2644628099173556E-2</v>
      </c>
      <c r="AF10" s="26">
        <v>26</v>
      </c>
      <c r="AG10" s="27">
        <f t="shared" si="47"/>
        <v>6.6838046272493568E-2</v>
      </c>
      <c r="AH10" s="26">
        <v>20</v>
      </c>
      <c r="AI10" s="27">
        <f t="shared" si="48"/>
        <v>7.4626865671641784E-2</v>
      </c>
      <c r="AJ10" s="26">
        <v>18</v>
      </c>
      <c r="AK10" s="27">
        <f t="shared" si="49"/>
        <v>6.9767441860465115E-2</v>
      </c>
      <c r="AL10" s="26">
        <v>19</v>
      </c>
      <c r="AM10" s="27">
        <f t="shared" si="50"/>
        <v>5.9561128526645767E-2</v>
      </c>
      <c r="AN10" s="26">
        <v>30</v>
      </c>
      <c r="AO10" s="27">
        <f t="shared" si="51"/>
        <v>7.9575596816976124E-2</v>
      </c>
      <c r="AP10" s="26">
        <v>22</v>
      </c>
      <c r="AQ10" s="27">
        <f t="shared" si="52"/>
        <v>8.0586080586080591E-2</v>
      </c>
      <c r="AR10" s="26">
        <v>12</v>
      </c>
      <c r="AS10" s="27">
        <f t="shared" si="53"/>
        <v>4.7244094488188976E-2</v>
      </c>
      <c r="AT10" s="26">
        <v>22</v>
      </c>
      <c r="AU10" s="27">
        <f t="shared" si="54"/>
        <v>7.3089700996677748E-2</v>
      </c>
      <c r="AV10" s="26">
        <v>13</v>
      </c>
      <c r="AW10" s="27">
        <f t="shared" si="55"/>
        <v>5.5793991416309016E-2</v>
      </c>
      <c r="AX10" s="26">
        <v>15</v>
      </c>
      <c r="AY10" s="27">
        <f t="shared" si="56"/>
        <v>5.0335570469798654E-2</v>
      </c>
      <c r="AZ10" s="26">
        <v>2</v>
      </c>
      <c r="BA10" s="27">
        <f t="shared" si="0"/>
        <v>4.4444444444444446E-2</v>
      </c>
      <c r="BB10" s="26">
        <v>2</v>
      </c>
      <c r="BC10" s="27">
        <f t="shared" si="1"/>
        <v>2.2222222222222223E-2</v>
      </c>
      <c r="BD10" s="26">
        <v>1</v>
      </c>
      <c r="BE10" s="27">
        <f t="shared" si="2"/>
        <v>1.7241379310344827E-2</v>
      </c>
      <c r="BF10" s="26">
        <v>17</v>
      </c>
      <c r="BG10" s="27">
        <f t="shared" si="3"/>
        <v>4.632152588555858E-2</v>
      </c>
      <c r="BH10" s="26">
        <v>26</v>
      </c>
      <c r="BI10" s="27">
        <f t="shared" si="4"/>
        <v>8.6956521739130432E-2</v>
      </c>
      <c r="BJ10" s="26">
        <v>13</v>
      </c>
      <c r="BK10" s="27">
        <f t="shared" si="5"/>
        <v>5.5555555555555552E-2</v>
      </c>
      <c r="BL10" s="26">
        <v>25</v>
      </c>
      <c r="BM10" s="27">
        <f t="shared" si="6"/>
        <v>5.8548009367681501E-2</v>
      </c>
      <c r="BN10" s="26">
        <v>20</v>
      </c>
      <c r="BO10" s="27">
        <f t="shared" si="7"/>
        <v>6.7796610169491525E-2</v>
      </c>
      <c r="BP10" s="26">
        <v>12</v>
      </c>
      <c r="BQ10" s="27">
        <f t="shared" si="8"/>
        <v>3.9215686274509803E-2</v>
      </c>
      <c r="BR10" s="26">
        <v>10</v>
      </c>
      <c r="BS10" s="27">
        <f t="shared" si="9"/>
        <v>3.8167938931297711E-2</v>
      </c>
      <c r="BT10" s="26">
        <v>15</v>
      </c>
      <c r="BU10" s="27">
        <f t="shared" si="10"/>
        <v>5.5970149253731345E-2</v>
      </c>
      <c r="BV10" s="26">
        <v>15</v>
      </c>
      <c r="BW10" s="27">
        <f t="shared" si="11"/>
        <v>4.6439628482972138E-2</v>
      </c>
      <c r="BX10" s="26">
        <v>11</v>
      </c>
      <c r="BY10" s="27">
        <f t="shared" si="12"/>
        <v>6.2146892655367235E-2</v>
      </c>
      <c r="BZ10" s="26">
        <v>0</v>
      </c>
      <c r="CA10" s="27">
        <f t="shared" si="13"/>
        <v>0</v>
      </c>
      <c r="CB10" s="26">
        <v>9</v>
      </c>
      <c r="CC10" s="27">
        <f t="shared" si="14"/>
        <v>2.2332506203473945E-2</v>
      </c>
      <c r="CD10" s="26">
        <v>24</v>
      </c>
      <c r="CE10" s="27">
        <f t="shared" si="15"/>
        <v>6.7226890756302518E-2</v>
      </c>
      <c r="CF10" s="26">
        <v>6</v>
      </c>
      <c r="CG10" s="27">
        <f t="shared" si="16"/>
        <v>0.05</v>
      </c>
      <c r="CH10" s="26">
        <v>4</v>
      </c>
      <c r="CI10" s="27">
        <f t="shared" si="17"/>
        <v>6.5573770491803282E-2</v>
      </c>
      <c r="CJ10" s="26">
        <v>10</v>
      </c>
      <c r="CK10" s="27">
        <f t="shared" si="18"/>
        <v>3.6363636363636362E-2</v>
      </c>
      <c r="CL10" s="26">
        <v>14</v>
      </c>
      <c r="CM10" s="27">
        <f t="shared" si="19"/>
        <v>4.5016077170418008E-2</v>
      </c>
      <c r="CN10" s="26">
        <v>8</v>
      </c>
      <c r="CO10" s="27">
        <f t="shared" si="20"/>
        <v>2.7586206896551724E-2</v>
      </c>
      <c r="CP10" s="26">
        <v>1</v>
      </c>
      <c r="CQ10" s="27">
        <f t="shared" si="21"/>
        <v>4.5454545454545456E-2</v>
      </c>
      <c r="CR10" s="26">
        <v>5</v>
      </c>
      <c r="CS10" s="27">
        <f t="shared" si="22"/>
        <v>2.0920502092050208E-2</v>
      </c>
      <c r="CT10" s="26">
        <v>8</v>
      </c>
      <c r="CU10" s="27">
        <f t="shared" si="23"/>
        <v>3.4782608695652174E-2</v>
      </c>
      <c r="CV10" s="26">
        <v>20</v>
      </c>
      <c r="CW10" s="27">
        <f t="shared" si="24"/>
        <v>6.7340067340067339E-2</v>
      </c>
      <c r="CX10" s="26">
        <v>21</v>
      </c>
      <c r="CY10" s="27">
        <f t="shared" si="25"/>
        <v>8.7499999999999994E-2</v>
      </c>
      <c r="CZ10" s="26">
        <v>0</v>
      </c>
      <c r="DA10" s="27">
        <f t="shared" si="26"/>
        <v>0</v>
      </c>
      <c r="DB10" s="26">
        <v>8</v>
      </c>
      <c r="DC10" s="27">
        <f t="shared" si="27"/>
        <v>3.2786885245901641E-2</v>
      </c>
      <c r="DD10" s="26">
        <v>16</v>
      </c>
      <c r="DE10" s="27">
        <f t="shared" si="28"/>
        <v>3.125E-2</v>
      </c>
      <c r="DF10" s="26">
        <v>0</v>
      </c>
      <c r="DG10" s="27">
        <f t="shared" si="29"/>
        <v>0</v>
      </c>
      <c r="DH10" s="28">
        <f t="shared" si="57"/>
        <v>687</v>
      </c>
      <c r="DI10" s="29">
        <f t="shared" si="30"/>
        <v>5.2964304988050263E-2</v>
      </c>
      <c r="DJ10" s="30">
        <v>18</v>
      </c>
      <c r="DK10" s="26">
        <f t="shared" si="31"/>
        <v>522</v>
      </c>
      <c r="DL10" s="27">
        <f t="shared" si="32"/>
        <v>6.0528756957328386E-2</v>
      </c>
      <c r="DM10" s="26">
        <f t="shared" si="58"/>
        <v>165</v>
      </c>
      <c r="DN10" s="27">
        <f t="shared" si="33"/>
        <v>4.296875E-2</v>
      </c>
      <c r="DO10" s="26">
        <f t="shared" si="59"/>
        <v>687</v>
      </c>
      <c r="DP10" s="26"/>
    </row>
    <row r="11" spans="1:120" x14ac:dyDescent="0.25">
      <c r="A11" s="8">
        <v>24</v>
      </c>
      <c r="B11" s="8" t="s">
        <v>16</v>
      </c>
      <c r="C11" s="2"/>
      <c r="D11" s="72">
        <v>3</v>
      </c>
      <c r="E11" s="5">
        <f t="shared" si="34"/>
        <v>1.4018691588785047E-2</v>
      </c>
      <c r="F11" s="2">
        <v>6</v>
      </c>
      <c r="G11" s="5">
        <f t="shared" si="35"/>
        <v>2.9411764705882353E-2</v>
      </c>
      <c r="H11" s="2">
        <v>6</v>
      </c>
      <c r="I11" s="5">
        <f t="shared" si="36"/>
        <v>3.3149171270718231E-2</v>
      </c>
      <c r="J11" s="2">
        <v>0</v>
      </c>
      <c r="K11" s="5">
        <f t="shared" si="36"/>
        <v>0</v>
      </c>
      <c r="L11" s="2">
        <v>7</v>
      </c>
      <c r="M11" s="5">
        <f t="shared" si="37"/>
        <v>2.5270758122743681E-2</v>
      </c>
      <c r="N11" s="2">
        <v>5</v>
      </c>
      <c r="O11" s="5">
        <f t="shared" si="38"/>
        <v>2.403846153846154E-2</v>
      </c>
      <c r="P11" s="2">
        <v>4</v>
      </c>
      <c r="Q11" s="5">
        <f t="shared" si="39"/>
        <v>1.2779552715654952E-2</v>
      </c>
      <c r="R11" s="2">
        <v>3</v>
      </c>
      <c r="S11" s="5">
        <f t="shared" si="40"/>
        <v>1.4218009478672985E-2</v>
      </c>
      <c r="T11" s="2">
        <v>0</v>
      </c>
      <c r="U11" s="5">
        <f t="shared" si="41"/>
        <v>0</v>
      </c>
      <c r="V11" s="2">
        <v>4</v>
      </c>
      <c r="W11" s="5">
        <f t="shared" si="42"/>
        <v>1.5444015444015444E-2</v>
      </c>
      <c r="X11" s="2">
        <v>2</v>
      </c>
      <c r="Y11" s="5">
        <f t="shared" si="43"/>
        <v>8.368200836820083E-3</v>
      </c>
      <c r="Z11" s="2">
        <v>4</v>
      </c>
      <c r="AA11" s="5">
        <f t="shared" si="44"/>
        <v>1.6129032258064516E-2</v>
      </c>
      <c r="AB11" s="2">
        <v>4</v>
      </c>
      <c r="AC11" s="5">
        <f t="shared" si="45"/>
        <v>2.2222222222222223E-2</v>
      </c>
      <c r="AD11" s="2">
        <v>6</v>
      </c>
      <c r="AE11" s="5">
        <f t="shared" si="46"/>
        <v>2.4793388429752067E-2</v>
      </c>
      <c r="AF11" s="2">
        <v>8</v>
      </c>
      <c r="AG11" s="5">
        <f t="shared" si="47"/>
        <v>2.056555269922879E-2</v>
      </c>
      <c r="AH11" s="2">
        <v>2</v>
      </c>
      <c r="AI11" s="5">
        <f t="shared" si="48"/>
        <v>7.462686567164179E-3</v>
      </c>
      <c r="AJ11" s="2">
        <v>7</v>
      </c>
      <c r="AK11" s="5">
        <f t="shared" si="49"/>
        <v>2.7131782945736434E-2</v>
      </c>
      <c r="AL11" s="2">
        <v>7</v>
      </c>
      <c r="AM11" s="5">
        <f t="shared" si="50"/>
        <v>2.1943573667711599E-2</v>
      </c>
      <c r="AN11" s="2">
        <v>4</v>
      </c>
      <c r="AO11" s="5">
        <f t="shared" si="51"/>
        <v>1.0610079575596816E-2</v>
      </c>
      <c r="AP11" s="2">
        <v>4</v>
      </c>
      <c r="AQ11" s="5">
        <f t="shared" si="52"/>
        <v>1.4652014652014652E-2</v>
      </c>
      <c r="AR11" s="2">
        <v>4</v>
      </c>
      <c r="AS11" s="5">
        <f t="shared" si="53"/>
        <v>1.5748031496062992E-2</v>
      </c>
      <c r="AT11" s="2">
        <v>6</v>
      </c>
      <c r="AU11" s="5">
        <f t="shared" si="54"/>
        <v>1.9933554817275746E-2</v>
      </c>
      <c r="AV11" s="2">
        <v>6</v>
      </c>
      <c r="AW11" s="5">
        <f t="shared" si="55"/>
        <v>2.575107296137339E-2</v>
      </c>
      <c r="AX11" s="2">
        <v>7</v>
      </c>
      <c r="AY11" s="5">
        <f t="shared" si="56"/>
        <v>2.3489932885906041E-2</v>
      </c>
      <c r="AZ11" s="2">
        <v>0</v>
      </c>
      <c r="BA11" s="5">
        <f t="shared" si="0"/>
        <v>0</v>
      </c>
      <c r="BB11" s="2">
        <v>0</v>
      </c>
      <c r="BC11" s="5">
        <f t="shared" si="1"/>
        <v>0</v>
      </c>
      <c r="BD11" s="2">
        <v>2</v>
      </c>
      <c r="BE11" s="5">
        <f t="shared" si="2"/>
        <v>3.4482758620689655E-2</v>
      </c>
      <c r="BF11" s="2">
        <v>6</v>
      </c>
      <c r="BG11" s="5">
        <f t="shared" si="3"/>
        <v>1.6348773841961851E-2</v>
      </c>
      <c r="BH11" s="2">
        <v>5</v>
      </c>
      <c r="BI11" s="5">
        <f t="shared" si="4"/>
        <v>1.6722408026755852E-2</v>
      </c>
      <c r="BJ11" s="2">
        <v>7</v>
      </c>
      <c r="BK11" s="5">
        <f t="shared" si="5"/>
        <v>2.9914529914529916E-2</v>
      </c>
      <c r="BL11" s="2">
        <v>9</v>
      </c>
      <c r="BM11" s="5">
        <f t="shared" si="6"/>
        <v>2.1077283372365339E-2</v>
      </c>
      <c r="BN11" s="2">
        <v>4</v>
      </c>
      <c r="BO11" s="5">
        <f t="shared" si="7"/>
        <v>1.3559322033898305E-2</v>
      </c>
      <c r="BP11" s="2">
        <v>7</v>
      </c>
      <c r="BQ11" s="5">
        <f t="shared" si="8"/>
        <v>2.2875816993464051E-2</v>
      </c>
      <c r="BR11" s="2">
        <v>6</v>
      </c>
      <c r="BS11" s="5">
        <f t="shared" si="9"/>
        <v>2.2900763358778626E-2</v>
      </c>
      <c r="BT11" s="2">
        <v>3</v>
      </c>
      <c r="BU11" s="5">
        <f t="shared" si="10"/>
        <v>1.1194029850746268E-2</v>
      </c>
      <c r="BV11" s="2">
        <v>5</v>
      </c>
      <c r="BW11" s="5">
        <f t="shared" si="11"/>
        <v>1.5479876160990712E-2</v>
      </c>
      <c r="BX11" s="2">
        <v>4</v>
      </c>
      <c r="BY11" s="5">
        <f t="shared" si="12"/>
        <v>2.2598870056497175E-2</v>
      </c>
      <c r="BZ11" s="2">
        <v>1</v>
      </c>
      <c r="CA11" s="5">
        <f t="shared" si="13"/>
        <v>1.1111111111111112E-2</v>
      </c>
      <c r="CB11" s="2">
        <v>12</v>
      </c>
      <c r="CC11" s="5">
        <f t="shared" si="14"/>
        <v>2.9776674937965261E-2</v>
      </c>
      <c r="CD11" s="2">
        <v>8</v>
      </c>
      <c r="CE11" s="5">
        <f t="shared" si="15"/>
        <v>2.2408963585434174E-2</v>
      </c>
      <c r="CF11" s="2">
        <v>6</v>
      </c>
      <c r="CG11" s="5">
        <f t="shared" si="16"/>
        <v>0.05</v>
      </c>
      <c r="CH11" s="2">
        <v>3</v>
      </c>
      <c r="CI11" s="5">
        <f t="shared" si="17"/>
        <v>4.9180327868852458E-2</v>
      </c>
      <c r="CJ11" s="2">
        <v>6</v>
      </c>
      <c r="CK11" s="5">
        <f t="shared" si="18"/>
        <v>2.181818181818182E-2</v>
      </c>
      <c r="CL11" s="2">
        <v>19</v>
      </c>
      <c r="CM11" s="5">
        <f t="shared" si="19"/>
        <v>6.1093247588424437E-2</v>
      </c>
      <c r="CN11" s="2">
        <v>6</v>
      </c>
      <c r="CO11" s="5">
        <f t="shared" si="20"/>
        <v>2.0689655172413793E-2</v>
      </c>
      <c r="CP11" s="2">
        <v>0</v>
      </c>
      <c r="CQ11" s="5">
        <f t="shared" si="21"/>
        <v>0</v>
      </c>
      <c r="CR11" s="2">
        <v>4</v>
      </c>
      <c r="CS11" s="5">
        <f t="shared" si="22"/>
        <v>1.6736401673640166E-2</v>
      </c>
      <c r="CT11" s="2">
        <v>3</v>
      </c>
      <c r="CU11" s="5">
        <f t="shared" si="23"/>
        <v>1.3043478260869565E-2</v>
      </c>
      <c r="CV11" s="2">
        <v>15</v>
      </c>
      <c r="CW11" s="5">
        <f t="shared" si="24"/>
        <v>5.0505050505050504E-2</v>
      </c>
      <c r="CX11" s="2">
        <v>6</v>
      </c>
      <c r="CY11" s="5">
        <f t="shared" si="25"/>
        <v>2.5000000000000001E-2</v>
      </c>
      <c r="CZ11" s="2">
        <v>0</v>
      </c>
      <c r="DA11" s="5">
        <f t="shared" si="26"/>
        <v>0</v>
      </c>
      <c r="DB11" s="2">
        <v>6</v>
      </c>
      <c r="DC11" s="5">
        <f t="shared" si="27"/>
        <v>2.4590163934426229E-2</v>
      </c>
      <c r="DD11" s="2">
        <v>14</v>
      </c>
      <c r="DE11" s="5">
        <f t="shared" si="28"/>
        <v>2.734375E-2</v>
      </c>
      <c r="DF11" s="2">
        <v>2</v>
      </c>
      <c r="DG11" s="5">
        <f t="shared" si="29"/>
        <v>2.1739130434782608E-2</v>
      </c>
      <c r="DH11" s="6">
        <f t="shared" si="57"/>
        <v>278</v>
      </c>
      <c r="DI11" s="7">
        <f t="shared" si="30"/>
        <v>2.1432426181481768E-2</v>
      </c>
      <c r="DJ11" s="8">
        <v>24</v>
      </c>
      <c r="DK11" s="2">
        <f t="shared" si="31"/>
        <v>163</v>
      </c>
      <c r="DL11" s="9">
        <f t="shared" si="32"/>
        <v>1.8900742115027829E-2</v>
      </c>
      <c r="DM11" s="2">
        <f t="shared" si="58"/>
        <v>115</v>
      </c>
      <c r="DN11" s="9">
        <f t="shared" si="33"/>
        <v>2.9947916666666668E-2</v>
      </c>
      <c r="DO11" s="2">
        <f t="shared" si="59"/>
        <v>278</v>
      </c>
      <c r="DP11" s="2"/>
    </row>
    <row r="12" spans="1:120" s="57" customFormat="1" x14ac:dyDescent="0.25">
      <c r="A12" s="56">
        <v>28</v>
      </c>
      <c r="B12" s="56" t="s">
        <v>17</v>
      </c>
      <c r="C12" s="52"/>
      <c r="D12" s="74">
        <v>20</v>
      </c>
      <c r="E12" s="53">
        <f t="shared" si="34"/>
        <v>9.3457943925233641E-2</v>
      </c>
      <c r="F12" s="52">
        <v>39</v>
      </c>
      <c r="G12" s="53">
        <f t="shared" si="35"/>
        <v>0.19117647058823528</v>
      </c>
      <c r="H12" s="52">
        <v>22</v>
      </c>
      <c r="I12" s="53">
        <f t="shared" si="36"/>
        <v>0.12154696132596685</v>
      </c>
      <c r="J12" s="52">
        <v>2</v>
      </c>
      <c r="K12" s="53">
        <f t="shared" si="36"/>
        <v>1.1049723756906077E-2</v>
      </c>
      <c r="L12" s="52">
        <v>50</v>
      </c>
      <c r="M12" s="53">
        <f t="shared" si="37"/>
        <v>0.18050541516245489</v>
      </c>
      <c r="N12" s="52">
        <v>28</v>
      </c>
      <c r="O12" s="53">
        <f t="shared" si="38"/>
        <v>0.13461538461538461</v>
      </c>
      <c r="P12" s="52">
        <v>54</v>
      </c>
      <c r="Q12" s="53">
        <f t="shared" si="39"/>
        <v>0.17252396166134185</v>
      </c>
      <c r="R12" s="52">
        <v>19</v>
      </c>
      <c r="S12" s="53">
        <f t="shared" si="40"/>
        <v>9.004739336492891E-2</v>
      </c>
      <c r="T12" s="52">
        <v>35</v>
      </c>
      <c r="U12" s="53">
        <f t="shared" si="41"/>
        <v>0.16279069767441862</v>
      </c>
      <c r="V12" s="52">
        <v>45</v>
      </c>
      <c r="W12" s="53">
        <f t="shared" si="42"/>
        <v>0.17374517374517376</v>
      </c>
      <c r="X12" s="52">
        <v>62</v>
      </c>
      <c r="Y12" s="53">
        <f t="shared" si="43"/>
        <v>0.2594142259414226</v>
      </c>
      <c r="Z12" s="52">
        <v>52</v>
      </c>
      <c r="AA12" s="53">
        <f t="shared" si="44"/>
        <v>0.20967741935483872</v>
      </c>
      <c r="AB12" s="52">
        <v>41</v>
      </c>
      <c r="AC12" s="53">
        <f t="shared" si="45"/>
        <v>0.22777777777777777</v>
      </c>
      <c r="AD12" s="52">
        <v>46</v>
      </c>
      <c r="AE12" s="53">
        <f t="shared" si="46"/>
        <v>0.19008264462809918</v>
      </c>
      <c r="AF12" s="52">
        <v>104</v>
      </c>
      <c r="AG12" s="53">
        <f t="shared" si="47"/>
        <v>0.26735218508997427</v>
      </c>
      <c r="AH12" s="52">
        <v>62</v>
      </c>
      <c r="AI12" s="53">
        <f t="shared" si="48"/>
        <v>0.23134328358208955</v>
      </c>
      <c r="AJ12" s="52">
        <v>64</v>
      </c>
      <c r="AK12" s="53">
        <f t="shared" si="49"/>
        <v>0.24806201550387597</v>
      </c>
      <c r="AL12" s="52">
        <v>77</v>
      </c>
      <c r="AM12" s="53">
        <f t="shared" si="50"/>
        <v>0.2413793103448276</v>
      </c>
      <c r="AN12" s="52">
        <v>77</v>
      </c>
      <c r="AO12" s="53">
        <f t="shared" si="51"/>
        <v>0.20424403183023873</v>
      </c>
      <c r="AP12" s="52">
        <v>70</v>
      </c>
      <c r="AQ12" s="53">
        <f t="shared" si="52"/>
        <v>0.25641025641025639</v>
      </c>
      <c r="AR12" s="52">
        <v>44</v>
      </c>
      <c r="AS12" s="53">
        <f t="shared" si="53"/>
        <v>0.17322834645669291</v>
      </c>
      <c r="AT12" s="52">
        <v>48</v>
      </c>
      <c r="AU12" s="53">
        <f t="shared" si="54"/>
        <v>0.15946843853820597</v>
      </c>
      <c r="AV12" s="52">
        <v>46</v>
      </c>
      <c r="AW12" s="53">
        <f t="shared" si="55"/>
        <v>0.19742489270386265</v>
      </c>
      <c r="AX12" s="52">
        <v>40</v>
      </c>
      <c r="AY12" s="53">
        <f t="shared" si="56"/>
        <v>0.13422818791946309</v>
      </c>
      <c r="AZ12" s="52">
        <v>24</v>
      </c>
      <c r="BA12" s="53">
        <f t="shared" si="0"/>
        <v>0.53333333333333333</v>
      </c>
      <c r="BB12" s="52">
        <v>56</v>
      </c>
      <c r="BC12" s="53">
        <f t="shared" si="1"/>
        <v>0.62222222222222223</v>
      </c>
      <c r="BD12" s="52">
        <v>32</v>
      </c>
      <c r="BE12" s="53">
        <f t="shared" si="2"/>
        <v>0.55172413793103448</v>
      </c>
      <c r="BF12" s="52">
        <v>72</v>
      </c>
      <c r="BG12" s="53">
        <f t="shared" si="3"/>
        <v>0.19618528610354224</v>
      </c>
      <c r="BH12" s="52">
        <v>49</v>
      </c>
      <c r="BI12" s="53">
        <f t="shared" si="4"/>
        <v>0.16387959866220736</v>
      </c>
      <c r="BJ12" s="52">
        <v>29</v>
      </c>
      <c r="BK12" s="53">
        <f t="shared" si="5"/>
        <v>0.12393162393162394</v>
      </c>
      <c r="BL12" s="52">
        <v>75</v>
      </c>
      <c r="BM12" s="53">
        <f t="shared" si="6"/>
        <v>0.1756440281030445</v>
      </c>
      <c r="BN12" s="52">
        <v>58</v>
      </c>
      <c r="BO12" s="53">
        <f t="shared" si="7"/>
        <v>0.19661016949152543</v>
      </c>
      <c r="BP12" s="52">
        <v>49</v>
      </c>
      <c r="BQ12" s="53">
        <f t="shared" si="8"/>
        <v>0.16013071895424835</v>
      </c>
      <c r="BR12" s="52">
        <v>58</v>
      </c>
      <c r="BS12" s="53">
        <f t="shared" si="9"/>
        <v>0.22137404580152673</v>
      </c>
      <c r="BT12" s="52">
        <v>66</v>
      </c>
      <c r="BU12" s="53">
        <f t="shared" si="10"/>
        <v>0.2462686567164179</v>
      </c>
      <c r="BV12" s="52">
        <v>67</v>
      </c>
      <c r="BW12" s="53">
        <f t="shared" si="11"/>
        <v>0.20743034055727555</v>
      </c>
      <c r="BX12" s="52">
        <v>49</v>
      </c>
      <c r="BY12" s="53">
        <f t="shared" si="12"/>
        <v>0.2768361581920904</v>
      </c>
      <c r="BZ12" s="52">
        <v>7</v>
      </c>
      <c r="CA12" s="53">
        <f t="shared" si="13"/>
        <v>7.7777777777777779E-2</v>
      </c>
      <c r="CB12" s="52">
        <v>86</v>
      </c>
      <c r="CC12" s="53">
        <f t="shared" si="14"/>
        <v>0.21339950372208435</v>
      </c>
      <c r="CD12" s="52">
        <v>87</v>
      </c>
      <c r="CE12" s="53">
        <f t="shared" si="15"/>
        <v>0.24369747899159663</v>
      </c>
      <c r="CF12" s="52">
        <v>31</v>
      </c>
      <c r="CG12" s="53">
        <f t="shared" si="16"/>
        <v>0.25833333333333336</v>
      </c>
      <c r="CH12" s="52">
        <v>13</v>
      </c>
      <c r="CI12" s="53">
        <f t="shared" si="17"/>
        <v>0.21311475409836064</v>
      </c>
      <c r="CJ12" s="52">
        <v>57</v>
      </c>
      <c r="CK12" s="53">
        <f t="shared" si="18"/>
        <v>0.20727272727272728</v>
      </c>
      <c r="CL12" s="52">
        <v>70</v>
      </c>
      <c r="CM12" s="53">
        <f t="shared" si="19"/>
        <v>0.22508038585209003</v>
      </c>
      <c r="CN12" s="52">
        <v>130</v>
      </c>
      <c r="CO12" s="53">
        <f t="shared" si="20"/>
        <v>0.44827586206896552</v>
      </c>
      <c r="CP12" s="52">
        <v>14</v>
      </c>
      <c r="CQ12" s="53">
        <f t="shared" si="21"/>
        <v>0.63636363636363635</v>
      </c>
      <c r="CR12" s="52">
        <v>51</v>
      </c>
      <c r="CS12" s="53">
        <f t="shared" si="22"/>
        <v>0.21338912133891214</v>
      </c>
      <c r="CT12" s="52">
        <v>47</v>
      </c>
      <c r="CU12" s="53">
        <f t="shared" si="23"/>
        <v>0.20434782608695654</v>
      </c>
      <c r="CV12" s="52">
        <v>68</v>
      </c>
      <c r="CW12" s="53">
        <f t="shared" si="24"/>
        <v>0.22895622895622897</v>
      </c>
      <c r="CX12" s="52">
        <v>47</v>
      </c>
      <c r="CY12" s="53">
        <f t="shared" si="25"/>
        <v>0.19583333333333333</v>
      </c>
      <c r="CZ12" s="52">
        <v>5</v>
      </c>
      <c r="DA12" s="53">
        <f t="shared" si="26"/>
        <v>7.6923076923076927E-2</v>
      </c>
      <c r="DB12" s="52">
        <v>95</v>
      </c>
      <c r="DC12" s="53">
        <f t="shared" si="27"/>
        <v>0.38934426229508196</v>
      </c>
      <c r="DD12" s="52">
        <v>146</v>
      </c>
      <c r="DE12" s="53">
        <f t="shared" si="28"/>
        <v>0.28515625</v>
      </c>
      <c r="DF12" s="52">
        <v>33</v>
      </c>
      <c r="DG12" s="53">
        <f t="shared" si="29"/>
        <v>0.35869565217391303</v>
      </c>
      <c r="DH12" s="54">
        <f t="shared" si="57"/>
        <v>2818</v>
      </c>
      <c r="DI12" s="55">
        <f t="shared" si="30"/>
        <v>0.2172538740266749</v>
      </c>
      <c r="DJ12" s="56">
        <v>28</v>
      </c>
      <c r="DK12" s="52">
        <f t="shared" si="31"/>
        <v>1782</v>
      </c>
      <c r="DL12" s="53">
        <f t="shared" si="32"/>
        <v>0.2066326530612245</v>
      </c>
      <c r="DM12" s="52">
        <f t="shared" si="58"/>
        <v>1036</v>
      </c>
      <c r="DN12" s="53">
        <f t="shared" si="33"/>
        <v>0.26979166666666665</v>
      </c>
      <c r="DO12" s="52">
        <f t="shared" si="59"/>
        <v>2818</v>
      </c>
      <c r="DP12" s="52"/>
    </row>
    <row r="13" spans="1:120" s="45" customFormat="1" ht="15.75" thickBot="1" x14ac:dyDescent="0.3">
      <c r="A13" s="62">
        <v>29</v>
      </c>
      <c r="B13" s="62" t="s">
        <v>18</v>
      </c>
      <c r="C13" s="58"/>
      <c r="D13" s="75">
        <v>52</v>
      </c>
      <c r="E13" s="59">
        <f t="shared" si="34"/>
        <v>0.24299065420560748</v>
      </c>
      <c r="F13" s="58">
        <v>45</v>
      </c>
      <c r="G13" s="59">
        <f t="shared" si="35"/>
        <v>0.22058823529411764</v>
      </c>
      <c r="H13" s="58">
        <v>71</v>
      </c>
      <c r="I13" s="59">
        <f t="shared" si="36"/>
        <v>0.39226519337016574</v>
      </c>
      <c r="J13" s="58">
        <v>4</v>
      </c>
      <c r="K13" s="59">
        <f t="shared" si="36"/>
        <v>2.2099447513812154E-2</v>
      </c>
      <c r="L13" s="58">
        <v>70</v>
      </c>
      <c r="M13" s="59">
        <f t="shared" si="37"/>
        <v>0.25270758122743681</v>
      </c>
      <c r="N13" s="58">
        <v>49</v>
      </c>
      <c r="O13" s="59">
        <f t="shared" si="38"/>
        <v>0.23557692307692307</v>
      </c>
      <c r="P13" s="58">
        <v>89</v>
      </c>
      <c r="Q13" s="59">
        <f t="shared" si="39"/>
        <v>0.28434504792332266</v>
      </c>
      <c r="R13" s="58">
        <v>33</v>
      </c>
      <c r="S13" s="59">
        <f t="shared" si="40"/>
        <v>0.15639810426540285</v>
      </c>
      <c r="T13" s="58">
        <v>55</v>
      </c>
      <c r="U13" s="59">
        <f t="shared" si="41"/>
        <v>0.2558139534883721</v>
      </c>
      <c r="V13" s="58">
        <v>100</v>
      </c>
      <c r="W13" s="59">
        <f t="shared" si="42"/>
        <v>0.38610038610038611</v>
      </c>
      <c r="X13" s="58">
        <v>54</v>
      </c>
      <c r="Y13" s="59">
        <f t="shared" si="43"/>
        <v>0.22594142259414227</v>
      </c>
      <c r="Z13" s="58">
        <v>86</v>
      </c>
      <c r="AA13" s="59">
        <f t="shared" si="44"/>
        <v>0.34677419354838712</v>
      </c>
      <c r="AB13" s="58">
        <v>37</v>
      </c>
      <c r="AC13" s="59">
        <f t="shared" si="45"/>
        <v>0.20555555555555555</v>
      </c>
      <c r="AD13" s="58">
        <v>48</v>
      </c>
      <c r="AE13" s="59">
        <f t="shared" si="46"/>
        <v>0.19834710743801653</v>
      </c>
      <c r="AF13" s="58">
        <v>119</v>
      </c>
      <c r="AG13" s="59">
        <f t="shared" si="47"/>
        <v>0.3059125964010283</v>
      </c>
      <c r="AH13" s="58">
        <v>82</v>
      </c>
      <c r="AI13" s="59">
        <f t="shared" si="48"/>
        <v>0.30597014925373134</v>
      </c>
      <c r="AJ13" s="58">
        <v>85</v>
      </c>
      <c r="AK13" s="59">
        <f t="shared" si="49"/>
        <v>0.32945736434108525</v>
      </c>
      <c r="AL13" s="58">
        <v>111</v>
      </c>
      <c r="AM13" s="59">
        <f t="shared" si="50"/>
        <v>0.34796238244514105</v>
      </c>
      <c r="AN13" s="58">
        <v>137</v>
      </c>
      <c r="AO13" s="59">
        <f t="shared" si="51"/>
        <v>0.36339522546419101</v>
      </c>
      <c r="AP13" s="58">
        <v>61</v>
      </c>
      <c r="AQ13" s="59">
        <f t="shared" si="52"/>
        <v>0.22344322344322345</v>
      </c>
      <c r="AR13" s="58">
        <v>82</v>
      </c>
      <c r="AS13" s="59">
        <f t="shared" si="53"/>
        <v>0.32283464566929132</v>
      </c>
      <c r="AT13" s="58">
        <v>88</v>
      </c>
      <c r="AU13" s="59">
        <f t="shared" si="54"/>
        <v>0.29235880398671099</v>
      </c>
      <c r="AV13" s="58">
        <v>69</v>
      </c>
      <c r="AW13" s="59">
        <f t="shared" si="55"/>
        <v>0.29613733905579398</v>
      </c>
      <c r="AX13" s="58">
        <v>107</v>
      </c>
      <c r="AY13" s="59">
        <f t="shared" si="56"/>
        <v>0.35906040268456374</v>
      </c>
      <c r="AZ13" s="58">
        <v>5</v>
      </c>
      <c r="BA13" s="59">
        <f t="shared" si="0"/>
        <v>0.1111111111111111</v>
      </c>
      <c r="BB13" s="58">
        <v>9</v>
      </c>
      <c r="BC13" s="59">
        <f t="shared" si="1"/>
        <v>0.1</v>
      </c>
      <c r="BD13" s="58">
        <v>1</v>
      </c>
      <c r="BE13" s="59">
        <f t="shared" si="2"/>
        <v>1.7241379310344827E-2</v>
      </c>
      <c r="BF13" s="58">
        <v>109</v>
      </c>
      <c r="BG13" s="59">
        <f t="shared" si="3"/>
        <v>0.29700272479564033</v>
      </c>
      <c r="BH13" s="58">
        <v>74</v>
      </c>
      <c r="BI13" s="59">
        <f t="shared" si="4"/>
        <v>0.24749163879598662</v>
      </c>
      <c r="BJ13" s="58">
        <v>79</v>
      </c>
      <c r="BK13" s="59">
        <f t="shared" si="5"/>
        <v>0.33760683760683763</v>
      </c>
      <c r="BL13" s="58">
        <v>145</v>
      </c>
      <c r="BM13" s="59">
        <f t="shared" si="6"/>
        <v>0.33957845433255268</v>
      </c>
      <c r="BN13" s="58">
        <v>99</v>
      </c>
      <c r="BO13" s="59">
        <f t="shared" si="7"/>
        <v>0.33559322033898303</v>
      </c>
      <c r="BP13" s="58">
        <v>86</v>
      </c>
      <c r="BQ13" s="59">
        <f t="shared" si="8"/>
        <v>0.28104575163398693</v>
      </c>
      <c r="BR13" s="58">
        <v>73</v>
      </c>
      <c r="BS13" s="59">
        <f t="shared" si="9"/>
        <v>0.2786259541984733</v>
      </c>
      <c r="BT13" s="58">
        <v>62</v>
      </c>
      <c r="BU13" s="59">
        <f t="shared" si="10"/>
        <v>0.23134328358208955</v>
      </c>
      <c r="BV13" s="58">
        <v>102</v>
      </c>
      <c r="BW13" s="59">
        <f t="shared" si="11"/>
        <v>0.31578947368421051</v>
      </c>
      <c r="BX13" s="58">
        <v>30</v>
      </c>
      <c r="BY13" s="59">
        <f t="shared" si="12"/>
        <v>0.16949152542372881</v>
      </c>
      <c r="BZ13" s="58">
        <v>4</v>
      </c>
      <c r="CA13" s="59">
        <f t="shared" si="13"/>
        <v>4.4444444444444446E-2</v>
      </c>
      <c r="CB13" s="58">
        <v>115</v>
      </c>
      <c r="CC13" s="59">
        <f t="shared" si="14"/>
        <v>0.28535980148883372</v>
      </c>
      <c r="CD13" s="58">
        <v>91</v>
      </c>
      <c r="CE13" s="59">
        <f t="shared" si="15"/>
        <v>0.25490196078431371</v>
      </c>
      <c r="CF13" s="58">
        <v>20</v>
      </c>
      <c r="CG13" s="59">
        <f t="shared" si="16"/>
        <v>0.16666666666666666</v>
      </c>
      <c r="CH13" s="58">
        <v>21</v>
      </c>
      <c r="CI13" s="59">
        <f t="shared" si="17"/>
        <v>0.34426229508196721</v>
      </c>
      <c r="CJ13" s="58">
        <v>72</v>
      </c>
      <c r="CK13" s="59">
        <f t="shared" si="18"/>
        <v>0.26181818181818184</v>
      </c>
      <c r="CL13" s="58">
        <v>59</v>
      </c>
      <c r="CM13" s="59">
        <f t="shared" si="19"/>
        <v>0.18971061093247588</v>
      </c>
      <c r="CN13" s="58">
        <v>44</v>
      </c>
      <c r="CO13" s="59">
        <f t="shared" si="20"/>
        <v>0.15172413793103448</v>
      </c>
      <c r="CP13" s="58">
        <v>0</v>
      </c>
      <c r="CQ13" s="59">
        <f t="shared" si="21"/>
        <v>0</v>
      </c>
      <c r="CR13" s="58">
        <v>45</v>
      </c>
      <c r="CS13" s="59">
        <f t="shared" si="22"/>
        <v>0.18828451882845187</v>
      </c>
      <c r="CT13" s="58">
        <v>43</v>
      </c>
      <c r="CU13" s="59">
        <f t="shared" si="23"/>
        <v>0.18695652173913044</v>
      </c>
      <c r="CV13" s="58">
        <v>47</v>
      </c>
      <c r="CW13" s="59">
        <f t="shared" si="24"/>
        <v>0.15824915824915825</v>
      </c>
      <c r="CX13" s="58">
        <v>59</v>
      </c>
      <c r="CY13" s="59">
        <f t="shared" si="25"/>
        <v>0.24583333333333332</v>
      </c>
      <c r="CZ13" s="58">
        <v>24</v>
      </c>
      <c r="DA13" s="59">
        <f t="shared" si="26"/>
        <v>0.36923076923076925</v>
      </c>
      <c r="DB13" s="58">
        <v>46</v>
      </c>
      <c r="DC13" s="59">
        <f t="shared" si="27"/>
        <v>0.18852459016393441</v>
      </c>
      <c r="DD13" s="58">
        <v>114</v>
      </c>
      <c r="DE13" s="59">
        <f t="shared" si="28"/>
        <v>0.22265625</v>
      </c>
      <c r="DF13" s="58">
        <v>27</v>
      </c>
      <c r="DG13" s="59">
        <f t="shared" si="29"/>
        <v>0.29347826086956524</v>
      </c>
      <c r="DH13" s="60">
        <f t="shared" si="57"/>
        <v>3439</v>
      </c>
      <c r="DI13" s="61">
        <f t="shared" si="30"/>
        <v>0.26512990517307838</v>
      </c>
      <c r="DJ13" s="62">
        <v>29</v>
      </c>
      <c r="DK13" s="58">
        <f t="shared" si="31"/>
        <v>2578</v>
      </c>
      <c r="DL13" s="59">
        <f t="shared" si="32"/>
        <v>0.29893320964749537</v>
      </c>
      <c r="DM13" s="58">
        <f t="shared" si="58"/>
        <v>861</v>
      </c>
      <c r="DN13" s="59">
        <f t="shared" si="33"/>
        <v>0.22421874999999999</v>
      </c>
      <c r="DO13" s="58">
        <f t="shared" si="59"/>
        <v>3439</v>
      </c>
      <c r="DP13" s="58"/>
    </row>
    <row r="14" spans="1:120" s="38" customFormat="1" ht="15.75" thickBot="1" x14ac:dyDescent="0.3">
      <c r="A14" s="63"/>
      <c r="B14" s="63"/>
      <c r="C14" s="64"/>
      <c r="D14" s="63"/>
      <c r="E14" s="65"/>
      <c r="F14" s="63"/>
      <c r="G14" s="65"/>
      <c r="H14" s="63"/>
      <c r="I14" s="65"/>
      <c r="J14" s="63"/>
      <c r="K14" s="65"/>
      <c r="L14" s="63"/>
      <c r="M14" s="65"/>
      <c r="N14" s="63"/>
      <c r="O14" s="65"/>
      <c r="P14" s="63"/>
      <c r="Q14" s="65"/>
      <c r="R14" s="63"/>
      <c r="S14" s="65"/>
      <c r="T14" s="63"/>
      <c r="U14" s="65"/>
      <c r="V14" s="63"/>
      <c r="W14" s="65"/>
      <c r="X14" s="63"/>
      <c r="Y14" s="65"/>
      <c r="Z14" s="63"/>
      <c r="AA14" s="65"/>
      <c r="AB14" s="63"/>
      <c r="AC14" s="65"/>
      <c r="AD14" s="63"/>
      <c r="AE14" s="65"/>
      <c r="AF14" s="63"/>
      <c r="AG14" s="65"/>
      <c r="AH14" s="63"/>
      <c r="AI14" s="65"/>
      <c r="AJ14" s="63"/>
      <c r="AK14" s="65"/>
      <c r="AL14" s="63"/>
      <c r="AM14" s="65"/>
      <c r="AN14" s="63"/>
      <c r="AO14" s="65"/>
      <c r="AP14" s="63"/>
      <c r="AQ14" s="65"/>
      <c r="AR14" s="63"/>
      <c r="AS14" s="65"/>
      <c r="AT14" s="63"/>
      <c r="AU14" s="65"/>
      <c r="AV14" s="63"/>
      <c r="AW14" s="65"/>
      <c r="AX14" s="63"/>
      <c r="AY14" s="65"/>
      <c r="AZ14" s="63"/>
      <c r="BA14" s="65"/>
      <c r="BB14" s="63"/>
      <c r="BC14" s="65"/>
      <c r="BD14" s="63"/>
      <c r="BE14" s="66"/>
      <c r="BF14" s="63"/>
      <c r="BG14" s="65"/>
      <c r="BH14" s="63"/>
      <c r="BI14" s="65"/>
      <c r="BJ14" s="63"/>
      <c r="BK14" s="65"/>
      <c r="BL14" s="63"/>
      <c r="BM14" s="65"/>
      <c r="BN14" s="63"/>
      <c r="BO14" s="65"/>
      <c r="BP14" s="63"/>
      <c r="BQ14" s="65"/>
      <c r="BR14" s="63"/>
      <c r="BS14" s="65"/>
      <c r="BT14" s="63"/>
      <c r="BU14" s="65"/>
      <c r="BV14" s="63"/>
      <c r="BW14" s="65"/>
      <c r="BX14" s="63"/>
      <c r="BY14" s="65"/>
      <c r="BZ14" s="63"/>
      <c r="CA14" s="65"/>
      <c r="CB14" s="63"/>
      <c r="CC14" s="65"/>
      <c r="CD14" s="63"/>
      <c r="CE14" s="65"/>
      <c r="CF14" s="63"/>
      <c r="CG14" s="65"/>
      <c r="CH14" s="63"/>
      <c r="CI14" s="65"/>
      <c r="CJ14" s="63"/>
      <c r="CK14" s="65"/>
      <c r="CL14" s="63"/>
      <c r="CM14" s="65"/>
      <c r="CN14" s="63"/>
      <c r="CO14" s="65"/>
      <c r="CP14" s="63"/>
      <c r="CQ14" s="65"/>
      <c r="CR14" s="63"/>
      <c r="CS14" s="65"/>
      <c r="CT14" s="63"/>
      <c r="CU14" s="65"/>
      <c r="CV14" s="63"/>
      <c r="CW14" s="65"/>
      <c r="CX14" s="63"/>
      <c r="CY14" s="65"/>
      <c r="CZ14" s="63"/>
      <c r="DA14" s="65"/>
      <c r="DB14" s="63"/>
      <c r="DC14" s="65"/>
      <c r="DD14" s="63"/>
      <c r="DE14" s="65"/>
      <c r="DF14" s="63"/>
      <c r="DG14" s="65"/>
      <c r="DH14" s="64"/>
      <c r="DI14" s="65"/>
      <c r="DJ14" s="64"/>
      <c r="DK14" s="64"/>
      <c r="DL14" s="66"/>
      <c r="DM14" s="64"/>
      <c r="DN14" s="66"/>
      <c r="DO14" s="64"/>
      <c r="DP14" s="64"/>
    </row>
    <row r="15" spans="1:120" x14ac:dyDescent="0.25">
      <c r="A15" s="80" t="s">
        <v>19</v>
      </c>
      <c r="B15" s="81"/>
      <c r="C15" s="15"/>
      <c r="D15" s="15">
        <v>214</v>
      </c>
      <c r="E15" s="16">
        <f t="shared" si="34"/>
        <v>1</v>
      </c>
      <c r="F15" s="15">
        <v>204</v>
      </c>
      <c r="G15" s="16">
        <f t="shared" si="35"/>
        <v>1</v>
      </c>
      <c r="H15" s="15">
        <v>181</v>
      </c>
      <c r="I15" s="16">
        <f t="shared" si="36"/>
        <v>1</v>
      </c>
      <c r="J15" s="15">
        <v>11</v>
      </c>
      <c r="K15" s="16">
        <f>(J15/$J$15)</f>
        <v>1</v>
      </c>
      <c r="L15" s="15">
        <v>277</v>
      </c>
      <c r="M15" s="16">
        <f t="shared" si="37"/>
        <v>1</v>
      </c>
      <c r="N15" s="15">
        <v>208</v>
      </c>
      <c r="O15" s="16">
        <f t="shared" si="38"/>
        <v>1</v>
      </c>
      <c r="P15" s="15">
        <v>313</v>
      </c>
      <c r="Q15" s="16">
        <f t="shared" si="39"/>
        <v>1</v>
      </c>
      <c r="R15" s="15">
        <v>211</v>
      </c>
      <c r="S15" s="16">
        <f t="shared" si="40"/>
        <v>1</v>
      </c>
      <c r="T15" s="15">
        <v>215</v>
      </c>
      <c r="U15" s="16">
        <f t="shared" si="41"/>
        <v>1</v>
      </c>
      <c r="V15" s="15">
        <v>259</v>
      </c>
      <c r="W15" s="16">
        <f t="shared" si="42"/>
        <v>1</v>
      </c>
      <c r="X15" s="15">
        <v>239</v>
      </c>
      <c r="Y15" s="16">
        <f t="shared" si="43"/>
        <v>1</v>
      </c>
      <c r="Z15" s="15">
        <v>248</v>
      </c>
      <c r="AA15" s="16">
        <f t="shared" si="44"/>
        <v>1</v>
      </c>
      <c r="AB15" s="15">
        <v>180</v>
      </c>
      <c r="AC15" s="16">
        <f t="shared" si="45"/>
        <v>1</v>
      </c>
      <c r="AD15" s="15">
        <v>242</v>
      </c>
      <c r="AE15" s="16">
        <f t="shared" si="46"/>
        <v>1</v>
      </c>
      <c r="AF15" s="15">
        <v>389</v>
      </c>
      <c r="AG15" s="16">
        <f t="shared" si="47"/>
        <v>1</v>
      </c>
      <c r="AH15" s="15">
        <v>268</v>
      </c>
      <c r="AI15" s="16">
        <f t="shared" si="48"/>
        <v>1</v>
      </c>
      <c r="AJ15" s="15">
        <v>258</v>
      </c>
      <c r="AK15" s="16">
        <f t="shared" si="49"/>
        <v>1</v>
      </c>
      <c r="AL15" s="15">
        <v>319</v>
      </c>
      <c r="AM15" s="16">
        <f t="shared" si="50"/>
        <v>1</v>
      </c>
      <c r="AN15" s="15">
        <v>377</v>
      </c>
      <c r="AO15" s="16">
        <f t="shared" si="51"/>
        <v>1</v>
      </c>
      <c r="AP15" s="15">
        <v>273</v>
      </c>
      <c r="AQ15" s="16">
        <f t="shared" si="52"/>
        <v>1</v>
      </c>
      <c r="AR15" s="15">
        <v>254</v>
      </c>
      <c r="AS15" s="16">
        <f t="shared" si="53"/>
        <v>1</v>
      </c>
      <c r="AT15" s="15">
        <v>301</v>
      </c>
      <c r="AU15" s="16">
        <f t="shared" si="54"/>
        <v>1</v>
      </c>
      <c r="AV15" s="15">
        <v>233</v>
      </c>
      <c r="AW15" s="16">
        <f t="shared" si="55"/>
        <v>1</v>
      </c>
      <c r="AX15" s="15">
        <v>298</v>
      </c>
      <c r="AY15" s="16">
        <f t="shared" si="56"/>
        <v>1</v>
      </c>
      <c r="AZ15" s="15">
        <v>45</v>
      </c>
      <c r="BA15" s="16">
        <f>(AZ15/$AZ$15)</f>
        <v>1</v>
      </c>
      <c r="BB15" s="15">
        <v>90</v>
      </c>
      <c r="BC15" s="16">
        <f>(BB15/$BB$15)</f>
        <v>1</v>
      </c>
      <c r="BD15" s="15">
        <v>58</v>
      </c>
      <c r="BE15" s="16">
        <f>(BD15/$BD$15)</f>
        <v>1</v>
      </c>
      <c r="BF15" s="15">
        <v>367</v>
      </c>
      <c r="BG15" s="16">
        <f>(BF15/$BF$15)</f>
        <v>1</v>
      </c>
      <c r="BH15" s="15">
        <v>299</v>
      </c>
      <c r="BI15" s="16">
        <f>(BH15/$BH$15)</f>
        <v>1</v>
      </c>
      <c r="BJ15" s="15">
        <v>234</v>
      </c>
      <c r="BK15" s="16">
        <f>(BJ15/$BJ$15)</f>
        <v>1</v>
      </c>
      <c r="BL15" s="15">
        <v>427</v>
      </c>
      <c r="BM15" s="16">
        <f>(BL15/$BL$15)</f>
        <v>1</v>
      </c>
      <c r="BN15" s="15">
        <v>295</v>
      </c>
      <c r="BO15" s="16">
        <f>(BN15/$BN$15)</f>
        <v>1</v>
      </c>
      <c r="BP15" s="15">
        <v>306</v>
      </c>
      <c r="BQ15" s="16">
        <f>(BP15/$BP$15)</f>
        <v>1</v>
      </c>
      <c r="BR15" s="15">
        <v>262</v>
      </c>
      <c r="BS15" s="16">
        <f>(BR15/$BR$15)</f>
        <v>1</v>
      </c>
      <c r="BT15" s="15">
        <v>268</v>
      </c>
      <c r="BU15" s="16">
        <f>(BT15/$BT$15)</f>
        <v>1</v>
      </c>
      <c r="BV15" s="15">
        <v>323</v>
      </c>
      <c r="BW15" s="16">
        <f>(BV15/$BV$15)</f>
        <v>1</v>
      </c>
      <c r="BX15" s="15">
        <v>177</v>
      </c>
      <c r="BY15" s="16">
        <f>(BX15/$BX$15)</f>
        <v>1</v>
      </c>
      <c r="BZ15" s="15">
        <v>90</v>
      </c>
      <c r="CA15" s="16">
        <f>(BZ15/$BZ$15)</f>
        <v>1</v>
      </c>
      <c r="CB15" s="15">
        <v>403</v>
      </c>
      <c r="CC15" s="16">
        <f>(CB15/$CB$15)</f>
        <v>1</v>
      </c>
      <c r="CD15" s="15">
        <v>357</v>
      </c>
      <c r="CE15" s="16">
        <f>(CD15/$CD$15)</f>
        <v>1</v>
      </c>
      <c r="CF15" s="15">
        <v>120</v>
      </c>
      <c r="CG15" s="16">
        <f>(CF15/$CF$15)</f>
        <v>1</v>
      </c>
      <c r="CH15" s="15">
        <v>61</v>
      </c>
      <c r="CI15" s="16">
        <f>(CH15/$CH$15)</f>
        <v>1</v>
      </c>
      <c r="CJ15" s="15">
        <v>275</v>
      </c>
      <c r="CK15" s="16">
        <f>(CJ15/$CJ$15)</f>
        <v>1</v>
      </c>
      <c r="CL15" s="15">
        <v>311</v>
      </c>
      <c r="CM15" s="16">
        <f>(CL15/$CL$15)</f>
        <v>1</v>
      </c>
      <c r="CN15" s="15">
        <v>290</v>
      </c>
      <c r="CO15" s="16">
        <f>(CN15/$CN$15)</f>
        <v>1</v>
      </c>
      <c r="CP15" s="15">
        <v>22</v>
      </c>
      <c r="CQ15" s="16">
        <f>(CP15/$CP$15)</f>
        <v>1</v>
      </c>
      <c r="CR15" s="15">
        <v>239</v>
      </c>
      <c r="CS15" s="16">
        <f>(CR15/$CR$15)</f>
        <v>1</v>
      </c>
      <c r="CT15" s="15">
        <v>230</v>
      </c>
      <c r="CU15" s="16">
        <f>(CT15/$CT$15)</f>
        <v>1</v>
      </c>
      <c r="CV15" s="15">
        <v>297</v>
      </c>
      <c r="CW15" s="16">
        <f>(CV15/$CV$15)</f>
        <v>1</v>
      </c>
      <c r="CX15" s="15">
        <v>240</v>
      </c>
      <c r="CY15" s="16">
        <f>(CX15/$CX$15)</f>
        <v>1</v>
      </c>
      <c r="CZ15" s="15">
        <v>65</v>
      </c>
      <c r="DA15" s="16">
        <f>(CZ15/$CZ$15)</f>
        <v>1</v>
      </c>
      <c r="DB15" s="15">
        <v>244</v>
      </c>
      <c r="DC15" s="16">
        <f>(DB15/$DB$15)</f>
        <v>1</v>
      </c>
      <c r="DD15" s="15">
        <v>512</v>
      </c>
      <c r="DE15" s="16">
        <f>(DD15/$DD$15)</f>
        <v>1</v>
      </c>
      <c r="DF15" s="15">
        <v>92</v>
      </c>
      <c r="DG15" s="16">
        <f>(DF15/$DF$15)</f>
        <v>1</v>
      </c>
      <c r="DH15" s="15">
        <f>D15+F15+H15+J15+L15+N15+P15+R15+T15+V15+X15+Z15+AB15+AD15+AF15+AH15+AJ15+AL15+AN15+AP15+AR15+AT15+AV15+AX15+AZ15+BB15+BD15+BF15+BH15+BJ15+BL15+BN15+BP15+BR15+BT15+BV15+BX15+BZ15+CB15+CD15+CF15+CJ15+CH15+CL15+CN15+CP15+CR15+CT15+CV15+CX15+CZ15+DB15+DD15+DF15</f>
        <v>12971</v>
      </c>
      <c r="DI15" s="17">
        <f>(DH15/$DH$15)</f>
        <v>1</v>
      </c>
      <c r="DJ15" s="15"/>
      <c r="DK15" s="15">
        <f>SUM(DK4:DK14)</f>
        <v>8624</v>
      </c>
      <c r="DL15" s="18">
        <f>DK15/$DK$15</f>
        <v>1</v>
      </c>
      <c r="DM15" s="15">
        <f>SUM(DM4:DM14)</f>
        <v>3840</v>
      </c>
      <c r="DN15" s="18">
        <f>DM15/$DM$15</f>
        <v>1</v>
      </c>
      <c r="DO15" s="15">
        <f t="shared" si="59"/>
        <v>12464</v>
      </c>
      <c r="DP15" s="15"/>
    </row>
    <row r="16" spans="1:120" x14ac:dyDescent="0.25">
      <c r="D16" s="82" t="s">
        <v>28</v>
      </c>
      <c r="E16" s="82" t="s">
        <v>4</v>
      </c>
    </row>
    <row r="17" spans="1:111" x14ac:dyDescent="0.25">
      <c r="A17" s="85">
        <v>29</v>
      </c>
      <c r="B17" s="97" t="s">
        <v>18</v>
      </c>
      <c r="C17" s="98"/>
      <c r="D17" s="86">
        <v>3439</v>
      </c>
      <c r="E17" s="87">
        <v>0.2651</v>
      </c>
      <c r="DG17" t="s">
        <v>22</v>
      </c>
    </row>
    <row r="18" spans="1:111" x14ac:dyDescent="0.25">
      <c r="A18" s="88">
        <v>4</v>
      </c>
      <c r="B18" s="99" t="s">
        <v>10</v>
      </c>
      <c r="C18" s="100"/>
      <c r="D18" s="89">
        <v>2925</v>
      </c>
      <c r="E18" s="90">
        <v>0.22550000000000001</v>
      </c>
      <c r="DG18" t="s">
        <v>20</v>
      </c>
    </row>
    <row r="19" spans="1:111" x14ac:dyDescent="0.25">
      <c r="A19" s="91">
        <v>28</v>
      </c>
      <c r="B19" s="101" t="s">
        <v>17</v>
      </c>
      <c r="C19" s="102"/>
      <c r="D19" s="92">
        <v>2818</v>
      </c>
      <c r="E19" s="93">
        <v>0.21729999999999999</v>
      </c>
      <c r="DG19" t="s">
        <v>21</v>
      </c>
    </row>
    <row r="20" spans="1:111" x14ac:dyDescent="0.25">
      <c r="A20" s="96">
        <v>18</v>
      </c>
      <c r="B20" s="103" t="s">
        <v>15</v>
      </c>
      <c r="C20" s="104"/>
      <c r="D20" s="94">
        <v>687</v>
      </c>
      <c r="E20" s="95">
        <v>5.2999999999999999E-2</v>
      </c>
      <c r="DG20" t="s">
        <v>23</v>
      </c>
    </row>
    <row r="21" spans="1:111" x14ac:dyDescent="0.25">
      <c r="A21" s="107">
        <v>9</v>
      </c>
      <c r="B21" s="108" t="s">
        <v>12</v>
      </c>
      <c r="C21" s="109"/>
      <c r="D21" s="105">
        <v>680</v>
      </c>
      <c r="E21" s="106">
        <v>5.2400000000000002E-2</v>
      </c>
      <c r="DG21" t="s">
        <v>27</v>
      </c>
    </row>
    <row r="22" spans="1:111" x14ac:dyDescent="0.25">
      <c r="A22" s="112">
        <v>11</v>
      </c>
      <c r="B22" s="113" t="s">
        <v>13</v>
      </c>
      <c r="C22" s="114"/>
      <c r="D22" s="110">
        <v>638</v>
      </c>
      <c r="E22" s="84">
        <v>4.9200000000000001E-2</v>
      </c>
      <c r="DG22" t="s">
        <v>24</v>
      </c>
    </row>
    <row r="23" spans="1:111" x14ac:dyDescent="0.25">
      <c r="A23" s="115">
        <v>1</v>
      </c>
      <c r="B23" s="116" t="s">
        <v>9</v>
      </c>
      <c r="C23" s="117"/>
      <c r="D23" s="111">
        <v>404</v>
      </c>
      <c r="E23" s="118">
        <v>3.1099999999999999E-2</v>
      </c>
      <c r="DG23" t="s">
        <v>25</v>
      </c>
    </row>
    <row r="24" spans="1:111" x14ac:dyDescent="0.25">
      <c r="A24" s="120">
        <v>14</v>
      </c>
      <c r="B24" s="121" t="s">
        <v>14</v>
      </c>
      <c r="C24" s="122"/>
      <c r="D24" s="119">
        <v>340</v>
      </c>
      <c r="E24" s="83">
        <v>2.6200000000000001E-2</v>
      </c>
      <c r="DG24" t="s">
        <v>26</v>
      </c>
    </row>
    <row r="25" spans="1:111" x14ac:dyDescent="0.25">
      <c r="A25" s="120">
        <v>24</v>
      </c>
      <c r="B25" s="121" t="s">
        <v>16</v>
      </c>
      <c r="C25" s="123"/>
      <c r="D25" s="119">
        <v>278</v>
      </c>
      <c r="E25" s="83">
        <v>2.1399999999999999E-2</v>
      </c>
    </row>
    <row r="26" spans="1:111" x14ac:dyDescent="0.25">
      <c r="A26" s="124">
        <v>5</v>
      </c>
      <c r="B26" s="125" t="s">
        <v>29</v>
      </c>
      <c r="C26" s="126"/>
      <c r="D26" s="119">
        <v>255</v>
      </c>
      <c r="E26" s="83">
        <v>1.9699999999999999E-2</v>
      </c>
    </row>
  </sheetData>
  <mergeCells count="29">
    <mergeCell ref="J2:K2"/>
    <mergeCell ref="L2:M2"/>
    <mergeCell ref="N2:O2"/>
    <mergeCell ref="A1:A3"/>
    <mergeCell ref="B1:B3"/>
    <mergeCell ref="D2:E2"/>
    <mergeCell ref="F2:G2"/>
    <mergeCell ref="H2:I2"/>
    <mergeCell ref="AL2:AM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Z2:BA2"/>
    <mergeCell ref="BB2:BC2"/>
    <mergeCell ref="BD2:BE2"/>
    <mergeCell ref="AN2:AO2"/>
    <mergeCell ref="AP2:AQ2"/>
    <mergeCell ref="AR2:AS2"/>
    <mergeCell ref="AT2:AU2"/>
    <mergeCell ref="AV2:AW2"/>
    <mergeCell ref="AX2:AY2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dcterms:created xsi:type="dcterms:W3CDTF">2021-04-05T08:57:38Z</dcterms:created>
  <dcterms:modified xsi:type="dcterms:W3CDTF">2021-04-06T18:24:32Z</dcterms:modified>
</cp:coreProperties>
</file>